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paysdelaloire-my.sharepoint.com/personal/valerie_masson_paysdelaloire_fr1/Documents/"/>
    </mc:Choice>
  </mc:AlternateContent>
  <xr:revisionPtr revIDLastSave="0" documentId="8_{322BEAFF-5949-4AAF-BAAD-9C13B1A03356}" xr6:coauthVersionLast="47" xr6:coauthVersionMax="47" xr10:uidLastSave="{00000000-0000-0000-0000-000000000000}"/>
  <bookViews>
    <workbookView xWindow="-110" yWindow="-110" windowWidth="19420" windowHeight="10420" xr2:uid="{00000000-000D-0000-FFFF-FFFF00000000}"/>
  </bookViews>
  <sheets>
    <sheet name="Rapport 2" sheetId="1" r:id="rId1"/>
  </sheets>
  <definedNames>
    <definedName name="_xlnm._FilterDatabase" localSheetId="0" hidden="1">'Rapport 2'!$B$2:$S$143</definedName>
    <definedName name="libelle">'Rapport 2'!$F:$F</definedName>
    <definedName name="numero">'Rapport 2'!$E:$E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 l="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6" i="1"/>
  <c r="D7" i="1"/>
  <c r="D8" i="1"/>
  <c r="D9" i="1"/>
  <c r="D4" i="1"/>
  <c r="D5" i="1"/>
  <c r="D3" i="1"/>
</calcChain>
</file>

<file path=xl/sharedStrings.xml><?xml version="1.0" encoding="utf-8"?>
<sst xmlns="http://schemas.openxmlformats.org/spreadsheetml/2006/main" count="1241" uniqueCount="605">
  <si>
    <t>Numéro de dossier</t>
  </si>
  <si>
    <t>numéro sous-catégorie d'intervention</t>
  </si>
  <si>
    <t>Libellé sous-catégorie d'intervention</t>
  </si>
  <si>
    <t>Bénéficiaire</t>
  </si>
  <si>
    <t>Immatriculation du ou des navires (FEAMPA)</t>
  </si>
  <si>
    <t>Intitulé du projet</t>
  </si>
  <si>
    <t>Date de début prévisionnelle</t>
  </si>
  <si>
    <t>Date de fin prévisionnelle</t>
  </si>
  <si>
    <t>Coût du projet</t>
  </si>
  <si>
    <t>Taux de l'aide (instruction)</t>
  </si>
  <si>
    <t>Localisation - Commune</t>
  </si>
  <si>
    <t>Motif complémentaire</t>
  </si>
  <si>
    <t>FEDER</t>
  </si>
  <si>
    <t>00160808</t>
  </si>
  <si>
    <t>078</t>
  </si>
  <si>
    <t>Protection, restauration et utilisation durable des sites Natura 2000</t>
  </si>
  <si>
    <t xml:space="preserve">SYND MIXTE PARC NATUREL REGION BRIERE  </t>
  </si>
  <si>
    <t>Animation du site Natura 2000 FR52 "00623" "Grande Brière - Marais de Donges" et animation du site Natura 2000 FR52 "12008" "Grande Brière - Marais de Donges"</t>
  </si>
  <si>
    <t>Améliorer la protection et la préservation de la nature et de la biodiversité et renforcer les infrastructures vertes, en particulier en milieu urbain, et réduire toutes les formes de pollution</t>
  </si>
  <si>
    <t>SAINT JOACHIM</t>
  </si>
  <si>
    <t>00160827</t>
  </si>
  <si>
    <t>079</t>
  </si>
  <si>
    <t>Protection de la nature et de la biodiversité, patrimoine naturel et ressources naturelles, infrastructures vertes et bleues</t>
  </si>
  <si>
    <t>Réserve de Biosphère - Elaboration du plan de gestion</t>
  </si>
  <si>
    <t xml:space="preserve">Le projet « Réserve de Biosphère - Elaboration du plan de gestion » est porté par le syndicat mixte du Parc Naturel Régional de Brière sur la période du 1er janvier 2022 au 15 septembre 2024.
L'objectif du projet est d’élaborer un plan de gestion pour une labellisation au titre des réserves de la biosphère de l’UNESCO, afin de préserver et valoriser le capital naturel dans la perspective du changement climatique.
L’opération est conforme aux critères de sélection de l’OS 2.7 du Programme opérationnel FEDER/FSE 2021-2027.  Au regard de l’ensemble des éléments précités, un avis favorable est proposé pour un soutien du FEDER tel qu’indiqué ci-dessus.
</t>
  </si>
  <si>
    <t>00160832</t>
  </si>
  <si>
    <t>Atlas de la Biodiversité communale - 11 communes - PNR de Brière</t>
  </si>
  <si>
    <t>Le projet « Atlas de la Biodiversité communale - 11 communes » est porté par le syndicat mixte du Parc Naturel Régional de Brière sur la période du 1er janvier 2021 au 31 mars 2024.
L'objectif du projet est d’élaborer un atlas de la biodiversité sur ces communes, afin de : 1/ Améliorer les connaissances pour mieux préserver la biodiversité ligérienne ; 2/ Renforcer la mobilisation du plus grand nombre autour des enjeux de biodiversité ; 3/ Accompagner l’intégration des enjeux de protection de la biodiversité au sein des documents d’urbanisme et des stratégies territoriales de développement et d’aménagement
L’opération est conforme aux critères de sélection de l’OS 2.7 du Programme opérationnel FEDER/FSE 2021-2027.  Au regard de l’ensemble des éléments précités, un avis favorable est proposé pour un soutien du FEDER de 233 237,97 €.</t>
  </si>
  <si>
    <t>00160855</t>
  </si>
  <si>
    <t>Caractérisation des trajectoires évolutives des marais de Brière - Loire-Atlantique- dans un contexte de changement climatique, par approche couplée terrain/télédétection-phase 2-</t>
  </si>
  <si>
    <t>00160907</t>
  </si>
  <si>
    <t xml:space="preserve">COMMUNAUTÉ D'AGGLOMÉRATION DE LA PRESQU'ÎLE DE GUÉRANDE-ATLANTIQUE  </t>
  </si>
  <si>
    <t>Animation Natura 2000 2022-2024 Guérande et Mès</t>
  </si>
  <si>
    <t>LA BAULE ESCOUBLAC</t>
  </si>
  <si>
    <t>00160910</t>
  </si>
  <si>
    <t xml:space="preserve">FEDERATION DES CHASSEURS DE LOIRE-ATLAN  </t>
  </si>
  <si>
    <t>Gestion de la Réserve Naturelle Régionale du Lac de Grand lieu</t>
  </si>
  <si>
    <t>BOUAYE</t>
  </si>
  <si>
    <t>00160928</t>
  </si>
  <si>
    <t xml:space="preserve">SYNDICAT DE LA LOIRE AVAL  </t>
  </si>
  <si>
    <t>Programme Natura 2000  ( de février 2022 à janvier 2024)</t>
  </si>
  <si>
    <t>VERTOU</t>
  </si>
  <si>
    <t>00161985</t>
  </si>
  <si>
    <t xml:space="preserve">SYNDICAT MIXTE DU PARC NATUREL RÉGIONAL LOIRE-ANJOU-TOURAINE  </t>
  </si>
  <si>
    <t>ANIMATION 2022-2024 DES SITES NATURA 2000  ZPS et ZSC VALLEE DE LA LOIRE DES  PONTS-DE-CE A MONTSOREAU   ET ZPS CHAMPAGNE DE MERON</t>
  </si>
  <si>
    <t>MONTSOREAU</t>
  </si>
  <si>
    <t xml:space="preserve">L’opération présentée par le PNR porte sur le travail d’animation locale sur la période 2022-2024 (du 1er février 2022 au 31 décembre 2024 en vue de la mise en œuvre des documents d’objectifs sur les deux sites. Le PNR travaille en partenariat avec la LPO Anjou pour l’animation et le suivi scientifique sur les deux espaces. 
L’opération est conforme aux critères de sélection de l’OS 2.7 du Programme opérationnel FEDER/FSE 2021-2027. 
Au regard de l’ensemble des éléments précités, un avis favorable est proposé pour un soutien du FEDER de 280 732,77 €.
</t>
  </si>
  <si>
    <t>00162390</t>
  </si>
  <si>
    <t>Coordination du dispositif Territoire Engagé pour la Nature CC-Baugeois-Vallée</t>
  </si>
  <si>
    <t>Le projet « Coordination du dispositif Territoire Engagé pour la Nature CC-Baugeois-Vallée » porté par le syndicat mixte du Parc Naturel Régional Loire Anjou Touraine vise à assurer l’animation générale du programme d’actions « Territoire Engagé pour la Nature » de la Communauté de communes Baugeois-Vallée.
L’opération est conforme aux critères de sélection de l’OS 2.7» du Programme opérationnel FEDER/FSE 2021-2027.  Au regard de l’ensemble des éléments précités, un avis favorable est proposé pour un soutien du FEDER de 74 626,62 €.</t>
  </si>
  <si>
    <t>00162412</t>
  </si>
  <si>
    <t>042</t>
  </si>
  <si>
    <t>Rénovation en vue d'accroître l'efficacité énergétique du parc de logements existant, projets de démonstration et mesures de soutien conformes aux critères d'efficacité énergétique</t>
  </si>
  <si>
    <t xml:space="preserve">CA SAUMUR VAL DE LOIRE  </t>
  </si>
  <si>
    <t>Travaux de rénovation thermique sur le Bâtiment Restos du Cœur et Outils en Main à Saumur</t>
  </si>
  <si>
    <t>Favoriser l'efficacité énergétique et la réduction des GES</t>
  </si>
  <si>
    <t>SAUMUR</t>
  </si>
  <si>
    <t xml:space="preserve">La Communauté d’Agglomération de Saumur Val de Loire a proposé la rénovation énergétique du bâtiment Restos du Cœur situé à Saumur dans le cadre du plan d’actions de rénovation énergétique de son patrimoine communal, déposé par la Communauté d’Agglomération de Saumur Val de Loire pour la mise en œuvre des Investissements Territoriaux Intégrés (ITI).
Dans le cadre de ce programme de travaux, il est prévu de diminuer la consommation énergétique du bâtiment de 77% en réduisant sa consommation d’énergie primaire de 491 à 113 kWhep/m²/an. 
Les émissions de gaz à effet de serre du bâtiment seront réduites de 32 kGCO2/m/an à 6 kGCO2/m²/an.
L’opération est conforme aux critères de sélection de l’OS 2.1 du Programme opérationnel FEDER/FSE 2021-2027. 
Au regard de l’ensemble des éléments précités, un avis favorable est proposé pour un soutien du FEDER de 198 441,80 €.
</t>
  </si>
  <si>
    <t>00162420</t>
  </si>
  <si>
    <t>Poste  de coordinateur du TEN CASVL</t>
  </si>
  <si>
    <t xml:space="preserve">Le projet « Poste de coordinateur du TEN CASVL » porté par le syndicat mixte du Parc Naturel Régional Loire Anjou Touraine vise à assurer l’animation générale du programme d’actions « Territoire Engagé pour la Nature » de la Communauté d’Agglomération Saumur Val de Loire.
L’opération est conforme aux critères de sélection de l’OS 2.7» du Programme opérationnel FEDER/FSE 2021-2027.  Au regard de l’ensemble des éléments précités, un avis favorable est proposé pour un soutien du FEDER de 99 043,04 €
</t>
  </si>
  <si>
    <t>00162423</t>
  </si>
  <si>
    <t xml:space="preserve">COMMUNE DE L'ILE D'YEU  </t>
  </si>
  <si>
    <t>Animation du site NATURA 2000 FR5200654 "Côtes rocheuses, dunes, landes et marais de l'Ile d'Yeu" 2022-2023</t>
  </si>
  <si>
    <t>L'ILE D YEU</t>
  </si>
  <si>
    <t>00162670</t>
  </si>
  <si>
    <t xml:space="preserve">COMMUNAUTÉ DE COMMUNES OCÉAN MARAIS DE MONTS  </t>
  </si>
  <si>
    <t>Rénovation et extension de l'observatoire du Pey de la Blet</t>
  </si>
  <si>
    <t>SAINT-JEAN-DE-MONTS</t>
  </si>
  <si>
    <t xml:space="preserve">Le projet de rénovation et extension de l’observatoire du Pey de la Blet est porté par la Communauté de Communes Océan Marais de Monts dans le cadre d’un partenariat avec l’Office National des Forêts.
Le soutien du FEDER permet de financer des dépenses de travaux de rénovation et extension de l'observatoire du Pey de la Blet et la création des illustrations en lien avec la biodiversité sur l’ouvrage. Il s’inscrit dans le cadre du financement des investissements visant à renforcer la valorisation touristique du patrimoine naturel par des aménagements et une promotion adaptés.
L’opération est conforme aux critères de sélection de l’action 2.7.1 « Les actions de protection, et de restaurations des habitats, des espèces et du fonctionnement des écosystèmes » du programme opérationnel FEDER 2021-2027.
Au regard de l’ensemble des éléments précités, un avis favorable est proposé pour un soutien du FEDER de 99 939,00 €.
</t>
  </si>
  <si>
    <t>00162710</t>
  </si>
  <si>
    <t>166</t>
  </si>
  <si>
    <t>Protection, développement et promotion du patrimoine culturel et des services culturels</t>
  </si>
  <si>
    <t>Rénovation de la médiathèque intercommunale de Saumur</t>
  </si>
  <si>
    <t>Développement des territoires urbains</t>
  </si>
  <si>
    <t>Le projet présenté par la Commune d’Agglomération Saumur Val de Loire consiste à réhabiliter, réaménager et sécuriser la médiathèque intercommunale de Saumur. Il vise une amélioration des conditions d’accueil et de fonctionnement d’un équipement constituant un lieu de rassemblement incontournable pour les habitants qui souhaitent s’informer et échanger sur des sujets liés à la culture ou aux arts. Par ce projet, l’EPCI manifeste son engagement à fournir un équipement de qualité en faveur de la lecture publique qui est d’intérêt communautaire. 
Les actions conduites correspondent aux actions à mettre en œuvre dans le cadre de l’action 5.1.1 « Approche territoires ITI » et respectent les critères de sélection définis dans le DOMO.  
Au regard de l’ensemble des éléments précités, un avis favorable est proposé pour un soutien du FEDER de 575 128,00 €.</t>
  </si>
  <si>
    <t>00162792</t>
  </si>
  <si>
    <t>Mise en œuvre du plan de gestion de la RNR et ENS « Etang et boisements de Joreau » de 2022 à 2024 -  Animation du plan de gestion et mise en œuvre des actions de suivis naturalistes</t>
  </si>
  <si>
    <t>00162941</t>
  </si>
  <si>
    <t>019</t>
  </si>
  <si>
    <t>Services et applications de santé en ligne (y compris les soins en ligne, l'internet des objets pour l'activité physique et l'assistance à l'autonomie à domicile)</t>
  </si>
  <si>
    <t xml:space="preserve">SCE DEPARTEMENTAL INCENDIE ET SECOURS  </t>
  </si>
  <si>
    <t>Acquisition et déploiement de tablettes de télétransmission pour les sapeurs-pompiers de la Vendée</t>
  </si>
  <si>
    <t>Tirer parti des avantages de la numérisation</t>
  </si>
  <si>
    <t>LA ROCHE SUR YON</t>
  </si>
  <si>
    <t>Le projet, porté par le Service Départemental d’Incendie et de Secours (SDIS) de la Vendée, a pour objectif d’apporter une meilleure prise en charge des victimes, plus efficiente avec un bilan réalisé par le secouriste sur une tablette informatique, bilan sécurisé qui sera transmissible en version numérique :  
- au SAMU 85 pour évaluer très rapidement les gestes d’urgence à réaliser,
- au service des urgences de l’établissement de soins dans lequel pourrait être accueilli le patient.
La solution numérique présentée fournit un support à la coordination des soins, avec une meilleure prise en charge et une meilleure articulation entre acteurs des soins d’urgence. Le déploiement généralisé de ces équipements dans tous les véhicules d’intervention du SDIS 85 représente un levier supplémentaire d’accès aux soins dans les territoires fragiles. 
L’opération s’inscrit dans un nouveau cadre réglementaire national et permettra une transmission des données rapide et sécurisée, une CHAMP TRONQUE</t>
  </si>
  <si>
    <t>00162986</t>
  </si>
  <si>
    <t xml:space="preserve">CC DES VALLEES DU HAUT-ANJOU  </t>
  </si>
  <si>
    <t>Programme pluriannuel de restauration de mares bocagères (2021-2024)</t>
  </si>
  <si>
    <t>LE LION D ANGERS</t>
  </si>
  <si>
    <t>00162992</t>
  </si>
  <si>
    <t xml:space="preserve">SYNDICAT MIXTE DE LA BAIE DE BOURGNEUF  </t>
  </si>
  <si>
    <t>Animation du site Natura 2000 "Marais breton, baie de Bourgneuf, île de Noirmoutier, forêt de Monts"</t>
  </si>
  <si>
    <t>BEAUVOIR-SUR-MER</t>
  </si>
  <si>
    <t>00164179</t>
  </si>
  <si>
    <t xml:space="preserve">OFFICE FRANÇAIS DE LA BIODIVERSITÉ  </t>
  </si>
  <si>
    <t>BIOMARLIG (biodiversité marine ligérienne)</t>
  </si>
  <si>
    <t>L'ILE D'YEU</t>
  </si>
  <si>
    <t>Le présent projet est porté par l’Office français de la biodiversité (OFB) en partenariat avec Le COREPEM, pour les sites Natura 2000 suivants : 
- Le plateau Du Four FR5202010 situé en Loire Atlantique.
- L’Estuaire De La Loire FR5212014 situé en Loire Atlantique et en Vendée.
- L’estuaire de la Loire Sud FR5202012 situé en Loire Atlantique et en Vendée.
- L’estuaire de la Loire nord FR5202011 situé en Loire-Atlantique. 
- Le plateau Rocheux De L’ile D’Yeu FR5202013 situé en Vendée. 
- Le secteur Marin De L’ile D’Yeu FR5212015 situé en Vendée.
Il concerne des actions visant le maintien, voire l’amélioration, de l’état de conservation des habitats et espèces ayant justifié la désignation des sites comme zones protégées.
L’opération est conforme aux critères de sélection de la mesure 2.7 « Renforcer la protection de la nature, de la biodiversité et des infrastructures vertes et réduire la pollution » du Programme opérationnel FEDER/FSE 2021-2027.  Au regard de l’ensemble CHAMP TRONQUE</t>
  </si>
  <si>
    <t>00164285</t>
  </si>
  <si>
    <t xml:space="preserve">SYNDICAT MIXTE DES MARAIS DES OLONNES  </t>
  </si>
  <si>
    <t>Animation des sites Natura 2000 "Dunes, forêt et marais d'Olonne" (FR5200656 et FR5212010)</t>
  </si>
  <si>
    <t>LES SABLES D OLONNE</t>
  </si>
  <si>
    <t xml:space="preserve">
Le projet d’animation des sites sites Natura 2000 "Dunes, forêt et marais d'Olonne" FR5212010 et FR5200656, porté par le Syndicat Mixte des Marais des Olonnes concerne la mise en œuvre des actions définies dans les documents d’objectifs des deux sites Natura 2000 sur la période du 1er février 2023 au 31 janvier 2025.
L'objectif du projet est de permettre le maintien dans un bon état de conservation, ou la restauration, des espèces et habitats ayant justifié la désignation du site. 
Ce projet vise ainsi à assurer la mise en œuvre des actions des documents d'objectifs (DOCOB) des sites Natura 2000 "Dunes, forêt et marais d'Olonne" FR5212010 et FR5200656.
L’opération est conforme aux critères de sélection de l’OS 2.7 du Programme opérationnel FEDER/FSE 2021-2027.  Au regard de l’ensemble des éléments précités, un avis favorable est proposé pour un soutien du FEDER de 37 679,64 €.</t>
  </si>
  <si>
    <t>00164295</t>
  </si>
  <si>
    <t>169</t>
  </si>
  <si>
    <t>Initiatives en faveur du développement territorial, y compris la préparation des stratégies territoriales</t>
  </si>
  <si>
    <t xml:space="preserve">LAVAL AGGLOMERATION  </t>
  </si>
  <si>
    <t>Restructuration et réorganisation de l'école publique: construction de nouveaux locaux partie élémentaire</t>
  </si>
  <si>
    <t>LE BOURGNEUF LA FORET</t>
  </si>
  <si>
    <t>Le projet présenté par la Commune de Bourgneuf-la-Forêt consiste à restructurer et réorganiser l’école « Les Mille Mots ». Il vise une amélioration des conditions d’accueil et de fonctionnement d’un équipement contribuant fortement à la vie sociale locale. Cela participe ainsi à l’amélioration du cadre de vie des habitants et à rendre plus attractif la commune pour l’accueil de nouveaux habitants. 
Les actions conduites correspondent aux actions à mettre en œuvre dans le cadre de l’action 5.1.1 « Approche territoires ITI » et respectent les critères de sélection définis dans le DOMO.  
Au regard de l’ensemble des éléments précités, un avis favorable est proposé pour un soutien du FEDER de 300 000 €.</t>
  </si>
  <si>
    <t>00164322</t>
  </si>
  <si>
    <t>025</t>
  </si>
  <si>
    <t>Incubation, soutien aux entreprises créées par essaimage et aux start-ups</t>
  </si>
  <si>
    <t xml:space="preserve">LAVAL MAYENNE TECHNOPOLE  </t>
  </si>
  <si>
    <t>Accompagnement d'entreprises dans les phases de pré-incubation, d'incubation et de post-incubation</t>
  </si>
  <si>
    <t>Renforcer la croissance durable et la compétitivité des PME</t>
  </si>
  <si>
    <t>LAVAL</t>
  </si>
  <si>
    <t>L’opération présentée par Laval Mayenne Technopole (LMT) vise à déployer sur le département de la Mayenne un bouquet d’actions visant à la sensibilisation à l’entrepreneuriat, à la détection et à la qualification de projets de création d’entreprises innovantes et à l’accompagnement des porteurs de projets et des entreprises innovantes à tous les stades de leur développement (pré-incubation  incubation  accélération  développement).
Labellisé « technopole « par RETIS depuis 2003 et CEEI par EBN depuis 2014, LMT dispose d’un savoir-faire reconnu en matière d’accompagnement à la création et au développement d’entreprises innovantes. Le projet vise à accompagner environ ---- entreprises sur 2 ans (2023  2024).
Le montant d’aide FEDER proposé pour soutenir cette opération s’élève à 240 976,28 €. L’opération est cofinancée par la Région des Pays de la Loire, par Laval Agglomération et le MESRI via une convention de partenariat avec Atlanpole.
L’opération est conforme aux cri CHAMP TRONQUE</t>
  </si>
  <si>
    <t>00164340</t>
  </si>
  <si>
    <t>075</t>
  </si>
  <si>
    <t>Soutien aux processus productifs respectueux de l'environnement et à l'utilisation rationnelle des ressources dans les PME</t>
  </si>
  <si>
    <t>Favoriser l'émergence de l'économie circulaire du roseau</t>
  </si>
  <si>
    <t>Favoriser la transition vers une économie circulaire et efficace dans l’utilisation des ressources</t>
  </si>
  <si>
    <t xml:space="preserve">Le projet « Favoriser l'émergence de l'économie circulaire du roseau », porté par le Parc Naturel Régional de Brière, vise à développer une filière d’économie circulaire du roseau.
L’opération est conforme aux critères de sélection de l’OS 2.6 du Programme opérationnel FEDER/FSE 2021- 2027.
</t>
  </si>
  <si>
    <t>00164550</t>
  </si>
  <si>
    <t>027</t>
  </si>
  <si>
    <t>Processus d'innovation dans les PME (procédés, organisation, commercialisation, cocréation, innovation tournée vers les utilisateurs et la demande)</t>
  </si>
  <si>
    <t xml:space="preserve">CHAMBRE DE COMMERCE ET D INDUSTRIE DE REGION PAYS DE LA LOIRE  </t>
  </si>
  <si>
    <t>DINAMIC Entreprises - Financement des parcours des entreprises -2022</t>
  </si>
  <si>
    <t>SAINT HERBLAIN</t>
  </si>
  <si>
    <t>L’opération « DINAMIC Entreprises - Financement des parcours des entreprises -2022 », portée par la Chambre de Commerce et d’Industrie de la Région Pays de la Loire, vise à renforcer la compétitivité des PME en Pays de la Loire en favorisant les dynamiques collectives et l’accompagnement individuel et en agissant sur trois leviers fondamentaux du développement des entreprises : la performance interne, le développement commercial et l’innovation.
Sous l’impulsion de la Région pays de la Loire, la CCI pays de la Loire et Bpifrance ont décidé de développer une offre commune en s’appuyant sur l’offre Dinamic en vue d’accompagner la croissance de PME ligériennes.
En 2021, le programme Dinamic évolue et devient l’accélérateur Dinamic+.
En s’appuyant sur une méthodologie éprouvée, l’accélérateur DINAMIC+ permet aux PME de bénéficier d’un accompagnement sur environ 12 mois pour un parcours Classique et 6 mois pour un parcours Rebond. Les 2 formats de parcours proposent des pres CHAMP TRONQUE</t>
  </si>
  <si>
    <t>00164606</t>
  </si>
  <si>
    <t xml:space="preserve">VILOGIA SOCIETE ANONYME D'HLM  </t>
  </si>
  <si>
    <t>Réhabilitation énergétique de logements situés sur la communauté de communes Estuaire et Sillon</t>
  </si>
  <si>
    <t>NANTES</t>
  </si>
  <si>
    <t>00164674</t>
  </si>
  <si>
    <t>010</t>
  </si>
  <si>
    <t>Activités de recherche et d'innovation dans les PME, y compris la mise en réseau</t>
  </si>
  <si>
    <t xml:space="preserve">NEOLITHE  </t>
  </si>
  <si>
    <t>Nouveaux Liants Bas Carbone</t>
  </si>
  <si>
    <t>Développer et améliorer les capacités de recherche et d’innovation</t>
  </si>
  <si>
    <t>CHALONNES SUR LOIRE</t>
  </si>
  <si>
    <t>00164753</t>
  </si>
  <si>
    <t xml:space="preserve">CA LES SABLES D'OLONNE AGGLOMERATION  </t>
  </si>
  <si>
    <t>LES SABLES D'OLONNE ARENA : CONSTRUCTION D'UN COMPLEXE SPORTIF COUVERT</t>
  </si>
  <si>
    <t xml:space="preserve">Cette opération consiste à la construction d’une halle sportive.  Il s’agit d’un projet structurant pour l’agglomération des Sables d’Olonne conforme à l’axe 5.1. 
L’opération est considérée comme éligible avec un coût total de 2 911 508,36 € (HT) et une aide FEDER de       761 924 €, soit un taux d’intervention de 26,17%.
</t>
  </si>
  <si>
    <t>00164809</t>
  </si>
  <si>
    <t xml:space="preserve">CISN RESIDENCES LOCATIVES  </t>
  </si>
  <si>
    <t>RANROUET II Herbignac</t>
  </si>
  <si>
    <t>TRIGNAC</t>
  </si>
  <si>
    <t>00164864</t>
  </si>
  <si>
    <t xml:space="preserve">CC VENDEE GRAND LITTORAL  </t>
  </si>
  <si>
    <t>Animation 2022-2023 du DOCOB du site Natura 2000 FR5200657 : "Marais de Talmont et zones littorales entre les Sables-d'Olonne et Jard-sur-Mer"</t>
  </si>
  <si>
    <t>TALMONT SAINT HILAIRE</t>
  </si>
  <si>
    <t>00164922</t>
  </si>
  <si>
    <t xml:space="preserve">SYNDICAT MIXTE DU PARC NATUREL RÉGIONAL DU MARAIS POITEVIN  </t>
  </si>
  <si>
    <t>Mise en oeuvre du plan de gestion de la Réserve Naturelle Régionale du marais communal du Poiré-sur-Velluire</t>
  </si>
  <si>
    <t>VELLUIRE-SUR-VENDEE (LES)</t>
  </si>
  <si>
    <t xml:space="preserve">L’opération vise à mettre en œuvre du plan de gestion de la Réserve Naturelle Régionale du marais communal du Poiré-sur-Velluire durant la période 2023-2025. 
L'objectif de cette opération est de permettre le maintien dans un bon état de conservation, ou la restauration, des espèces et habitats ayant justifié la désignation des sites. 
L’opération est conforme aux critères de sélection de l’OS 2.7 du Programme opérationnel FEDER/FSE 2021-2027. 
</t>
  </si>
  <si>
    <t>00164934</t>
  </si>
  <si>
    <t>077</t>
  </si>
  <si>
    <t>Mesures en matière de qualité de l'air et de réduction du bruit</t>
  </si>
  <si>
    <t xml:space="preserve">SNCF GARES &amp; CONNEXIONS  </t>
  </si>
  <si>
    <t>Création Halte ferroviaire Le Mans Hôpital - Université</t>
  </si>
  <si>
    <t>Mobilité urbaine multimodale urbaine</t>
  </si>
  <si>
    <t>MANS (LE)</t>
  </si>
  <si>
    <t>Le projet présenté par SNCF Gares &amp; Connexions consiste à construire la halte ferroviaire Le Mans Hôpital – Université. Cette infrastructure périurbaine située à proximité du centre hospitalier du Mans et de la ligne de tramway permettant de rejoindre notamment le campus université a pour but d’offrir une meilleure accessibilité à la métropole mancelle.
L’opération s’inscrit dans les actions soutenues dans le cadre de l’action 2.8.2 « Soutenir les pôles d’échanges multimodaux et les gares pour la multimodalités » puisque cette halte ferroviaire va renforcer l’attractivité du territoire et faciliter l’intermodalité avec les transports collectifs. Elle respecte les critères de sélection définis dans le DOMO.
Au regard de l’ensemble des éléments précités, un avis favorable est proposé pour un soutien du FEDER de 1 500 000,00 €.</t>
  </si>
  <si>
    <t>00165020</t>
  </si>
  <si>
    <t>016</t>
  </si>
  <si>
    <t>Solutions TIC, services en ligne et applications pour l'administration</t>
  </si>
  <si>
    <t xml:space="preserve">TERRITOIRE D'ENERGIE MAYENNE  </t>
  </si>
  <si>
    <t>Déploiement d’un Plan Corps de rue simplifié (PCRS) vecteur pour le département de la Mayenne (Phase 2)</t>
  </si>
  <si>
    <t>CHANGE</t>
  </si>
  <si>
    <t>Le projet, porté par le syndicat mixte Territoire d’Energie Mayenne, constitue la phase 2 du plan topographique dit Référentiel à Très Grande Echelle (RTGE). Il s’agit du déploiement et du contrôle du PCRS (Plan de Corps de Rue Simplifié) vecteur sur l'ensemble du territoire mayennais. 
Cette opération concerne l’acquisition et la réalisation d’un PCRS vecteur à la norme CNIG, de classe de précision de 10 cm pour environ 2 750 km de tronçons de voies dans les zones agglomérées des communes de la Mayenne et le contrôle de qualité du PCRS vecteur tant dans ses phases d’acquisition et de réalisation, que pour les mises à jour du PCRS vecteur
Le syndicat mixte a reçu le soutien de la Région, du Département ainsi que les dix EPCI de son territoire. Le projet est conforme aux critères de sélection de l’action 1.2.3 « valorisation des données » du Programme opérationnel FEDER/FSE + 2021-2027. 
Au regard de l’ensemble des éléments précités, il est proposé un avis favorable pou CHAMP TRONQUE</t>
  </si>
  <si>
    <t>00165087</t>
  </si>
  <si>
    <t xml:space="preserve">COMMUNAUTE D'AGGLO DE LA REGION NAZAIRIENNE ET DE L'ESTUAIRE  </t>
  </si>
  <si>
    <t>Poste de chargé de mission Plan Marais de Brière</t>
  </si>
  <si>
    <t>SAINT NAZAIRE</t>
  </si>
  <si>
    <t xml:space="preserve">L’opération « Animation des stratégies Biodiversité et Marais de Brière» porté par la CARENE vise à assurer l’animation générale du plan marais et de la stratégie biodiversité sur le territoire de la CARENE. 
L’opération est conforme aux critères de sélection de l’OS 2.7» du Programme opérationnel FEDER/FSE 2021-2027.  Au regard de l’ensemble des éléments précités, un avis favorable est proposé pour un soutien du FEDER de 214 977,79 €.
</t>
  </si>
  <si>
    <t>00165401</t>
  </si>
  <si>
    <t xml:space="preserve">CHAMBRE REG ECO SOC SOL PAYS DE LA LOIRE  </t>
  </si>
  <si>
    <t>Renforcer l’information et l’accompagnement des projets d’Économie Sociale et Solidaire et d’Innovation Sociale en Pays de la Loire</t>
  </si>
  <si>
    <t>Ce projet collaboratif est porté par la CRESS, Chambre régionale de l’Economie Sociale et Solidaire, en partenariat avec les « réseaux départementaux de l’ESS » (CEAS 72, IRESA, Les Ecossolies, APESS 53 et Pôle ESS Vendée). Il s’agit de regroupements d’acteurs de l’ESS à l’échelle d’un territoire départemental, qui se sont constitués autour d’une volonté commune de consolidation et de développement de l’ESS au niveau local, souvent avec l’appui de la CRESS.
Pour répondre aux besoins croissants du secteur, les réseaux de l'ESS, à travers ce projet commun, ont pour ambition de structurer et d'étoffer leurs dispositifs de sensibilisation, d’information et d’accompagnement sur la période 2023-2025 :
- Promouvoir les entreprises de l’ESS et leurs initiatives pour donner envie d’entreprendre autrement
- Accueillir, informer et orienter les porteurs de porteurs de projets dans l’ESS
- Accompagner l’émergence et la création des entreprises de l’ESS
- Accompagner le développement CHAMP TRONQUE</t>
  </si>
  <si>
    <t>00165427</t>
  </si>
  <si>
    <t>013</t>
  </si>
  <si>
    <t>Numérisation des PME (y compris le commerce électronique, l'e-business et les processus d'entreprise en réseau, les pôles d'innovation numérique, les laboratoires vivants, les entrepreneurs web et les start-ups spécialisées dans les TIC, B2B)</t>
  </si>
  <si>
    <t xml:space="preserve">GROUPE DORISE  </t>
  </si>
  <si>
    <t>Croissance et transformation numérique</t>
  </si>
  <si>
    <t>LE MANS</t>
  </si>
  <si>
    <t>00165452</t>
  </si>
  <si>
    <t>DEMATERIALISATION DES BILANS SECOURISTES LORS DES MISSIONS DE SECOURS A PERSONNES</t>
  </si>
  <si>
    <t>BEAUCOUZE</t>
  </si>
  <si>
    <t>Le projet, porté par le Service Départemental d’Incendie et de Secours (SDIS) du Maine et Loire a pour objectif d’apporter une meilleure prise en charge des victimes, plus efficiente avec un bilan réalisé par le secouriste sur une tablette informatique, bilan sécurisé qui sera transmissible en version numérique :
- au SAMU pour évaluer très rapidement les gestes d’urgence à réaliser,
- au service des urgences de l’établissement de soins dans lequel pourrait être accueilli le patient.
L’opération permettra une transmission des données rapide et sécurisée, une information simultanée des services partenaires pour le suivi ? bien-être de la victime, la transmission de documents (photos et électrocardiogrammes), une facilité des recherches statistiques et de l'archivage des données.
Le projet est conforme à l’action 1.2.2 Renforcer les territoires intelligents du DOMO FEDER/FSE 2021-2027. 
Au regard de l’ensemble des éléments précités, il est proposé un avis favorable pour CHAMP TRONQUE</t>
  </si>
  <si>
    <t>00165502</t>
  </si>
  <si>
    <t xml:space="preserve">LE MANS MÉTROPOLE COMMUNAUTE URBAINE  </t>
  </si>
  <si>
    <t>Construction d'un bâtiment enfance jeunesse à Yvré-l'Evêque</t>
  </si>
  <si>
    <t>YVRE L EVEQUE</t>
  </si>
  <si>
    <t>Pour répondre aux besoins grandissants des habitants, la commune d’Yvré l’Evêque a décidé de se doter d’un nouvel équipement dédié à l’enfance et à la jeunesse : « la Ruche ».
Grâce à ce projet, les familles pourront bénéficier en période scolaire ou pendant les vacances :
- d’une garderie périscolaire,
- d’un centre de loisirs,
- d' un bureau pour le Relais Assistantes Maternelles Parents Enfants (RAMPE)
Les actions conduites correspondent aux actions à mettre en œuvre dans le cadre de l’action 5.1.1 « Approche territoires ITI » et respectent les critères de sélection définis dans le DOMO.  
Au regard de l’ensemble des éléments précités, un avis favorable est proposé pour un soutien du FEDER de 340 000 €.</t>
  </si>
  <si>
    <t>00165535</t>
  </si>
  <si>
    <t xml:space="preserve">COMMUNAUTE URBAINE ANGERS LOIRE METROPOLE  </t>
  </si>
  <si>
    <t>Mise en oeuvre du document d'objectifs du site Natura 2000 des Basses Vallées Angevines</t>
  </si>
  <si>
    <t>ANGERS</t>
  </si>
  <si>
    <t>00165606</t>
  </si>
  <si>
    <t>165</t>
  </si>
  <si>
    <t>Protection, développement et promotion des actifs touristiques publics et services touristiques</t>
  </si>
  <si>
    <t>Aménagement de trois terrains synthétiques de football sur les communes de Loiron-Ruillé, Louverné et Saint Ouën des Toits</t>
  </si>
  <si>
    <t>LOUVERNE</t>
  </si>
  <si>
    <t>Le projet présenté par Laval Agglomération consiste à équiper chacune des communes de Loiron-Ruillé, Louverné et Saint-Ouën-des-Toits d’un terrain synthétique. Il contribue au déploiement équilibré de ce type d’équipements sportifs sur le territoire, renforce l’attractivité des communes d’implantation et permet d’accueillir des compétitions jusqu’au niveau R2.
Cette opération répond aux objectifs de l’action 5.1.1 « Approche territoires ITI » en valorisant le sport qui joue un rôle essentiel dans le dynamisme social et la cohésion d’un territoire. Les équipements sportifs font partie des dépenses éligibles indiqués dans le DOMO.  
Au regard de l’ensemble des éléments précités, un avis favorable est proposé pour un soutien du FEDER de 500 000 €.</t>
  </si>
  <si>
    <t>00165682</t>
  </si>
  <si>
    <t xml:space="preserve">COMMUNAUTÉ DE COMMUNES DU PAYS FLÉCHOIS  </t>
  </si>
  <si>
    <t>Pilotage du plan de gestion et travaux en régie pour la RNR des marais de Cré sur Loir / La Flèche 2021-2023</t>
  </si>
  <si>
    <t>LA FLECHE</t>
  </si>
  <si>
    <t xml:space="preserve">Le projet de « Pilotage du plan de gestion et travaux en régie pour la RNR des marais de Cré sur Loir / La Flèche 2021-2023 » porté par la Communauté de Communes du Pays Fléchois concerne l’animation du plan de gestion de la RNR des marais de Cré sur Loir / La Flèche sur la période du 1er janvier 2021 au 31 décembre 2023.
L’opération est conforme aux critères de sélection de l’OS 2.7 du Programme opérationnel FEDER/FSE 2021-2027.  Au regard de l’ensemble des éléments précités, un avis favorable est proposé pour un soutien du FEDER de 166 617, 50 €.
</t>
  </si>
  <si>
    <t>00165702</t>
  </si>
  <si>
    <t>Animation du dispositif Territoire Engagé pour la Nature de la CC du Pays fléchois 2021-2024</t>
  </si>
  <si>
    <t xml:space="preserve">Le projet « Animation du dispositif Territoire Engagé pour la Nature  Pays Fléchois » porté par la Communauté de communes du Pays Fléchois vise à assurer l’animation générale du programme d’actions « Territoire Engagé pour la Nature ».
L’opération est conforme aux critères de sélection de l’OS 2.7» du Programme opérationnel FEDER/FSE 2021-2027.  Au regard de l’ensemble des éléments précités, un avis favorable est proposé pour un soutien du FEDER de 87 461,92 €. 
</t>
  </si>
  <si>
    <t>00165822</t>
  </si>
  <si>
    <t xml:space="preserve">SYNDICAT MIXTE DU PARC NATUREL REGIONAL NORMANDIE MAINE  </t>
  </si>
  <si>
    <t>Réaliser la convention d'animation Natura 2000 en Pays de la Loire 2022-2023</t>
  </si>
  <si>
    <t>CRISSE</t>
  </si>
  <si>
    <t>00165924</t>
  </si>
  <si>
    <t>Mise en œuvre de l'Observatoire du Patrimoine Naturel du Marais poitevin 2023-2025</t>
  </si>
  <si>
    <t>COULON</t>
  </si>
  <si>
    <t xml:space="preserve">L’opération vise à mettre en œuvre l’observatoire du patrimoine naturel du Marais Poitevin sur la période  2023-2025. 
La présente opération concerne les frais d’animation, en Pays de la loire, de l’observatoire pour les années 2023, 2024 et 2025, ainsi que les prestations de service et actions d’animation pour l’année 2023 uniquement. 
L’opération est conforme aux critères de sélection de l’OS 2.7 du Programme opérationnel FEDER/FSE 2021-2027. 
</t>
  </si>
  <si>
    <t>00165960</t>
  </si>
  <si>
    <t>Rozé - Réhabilitation Café du Pont</t>
  </si>
  <si>
    <t>Le présent projet est porté par Saint-Nazaire Agglomération  la CARENE et consiste en la réhabilitation complète d’un bâtiment historique du XIXème siècle situé sur le site de Rozé, le « Café du Pont », l’un des sites d’animation principaux du Parc Naturel Régional de Brière.
La subvention FEDER permettra uniquement le financement d’une partie des travaux de rénovation et d'extension du Café du Pont.
A l’issue des travaux, le bâtiment sera mis à disposition d’un exploitant sélectionné à la suite d’un appel à manifestation d’intérêt. Ce dernier s’engage à contribuer au développement touristique du site. 
L'opération s'inscrit dans les actions soutenues dans le cadre de l’action 5.1.1 « Approche territoires ITI » à savoir le renforcement de l’attractivité des territoires urbains ligériens en contribuant au développement touristique. Elle respecte les critères de sélection définis dans le DOMO.  
Au regard de l’ensemble des éléments précités, un avis favorable est propos CHAMP TRONQUE</t>
  </si>
  <si>
    <t>00166053</t>
  </si>
  <si>
    <t>012</t>
  </si>
  <si>
    <t>Activités de recherche et d'innovation dans les centres de recherche, l'enseignement supérieur et les centres de compétence publics, y compris la mise en réseau (recherche industrielle, développement expérimental, études de faisabilité) </t>
  </si>
  <si>
    <t xml:space="preserve">UNIVERSITÉ D'ANGERS  </t>
  </si>
  <si>
    <t>CAP EUROPE 21, 22, 23</t>
  </si>
  <si>
    <t>La mobilisation des financements européens en faveur de la recherche et de l’innovation en Pays de la Loire est un enjeu majeur de son développement et de son attractivité. 
Le projet présenté porte sur le financement du pôle d’ingénierie de projets européens intitulé « CAP Europe » (Centre d’Appui aux Projets européens) répartis au sein des universités de Nantes, Angers et du Mans pour les années 2021-2023. L’université d’Angers est le chef de file du projet, en partenariat avec les universités de Nantes et du Mans.
Il vise à maintenir et à développer sur la région des Pays-de-la-Loire un pôle de compétences en matière de réponse aux appels à propositions européens (notamment HORIZON 2020 et Erasmus Plus) en accompagnant le maximum de chercheurs ligériens dans le montage et la réalisation de projets européens de recherche et de formation. Le dispositif présente une valeur ajoutée certaine dans la détection et la mobilisation des opportunités financières européennes au  CHAMP TRONQUE</t>
  </si>
  <si>
    <t>00166054</t>
  </si>
  <si>
    <t xml:space="preserve">CSTB  </t>
  </si>
  <si>
    <t>JV Green Cooling - Projet RSE de transformation du système de refroidissement de la soufflerie climatique Jules Verne</t>
  </si>
  <si>
    <t>Avenant technique sans incidence financière : modification indicateurs - RCO04</t>
  </si>
  <si>
    <t>00166202</t>
  </si>
  <si>
    <t xml:space="preserve">RUPTUR  </t>
  </si>
  <si>
    <t>FAISONS DEMAIN : programme de sensibilisation par le jeu destiné aux jeunes pour penser et entreprendre de façon éthique et durable</t>
  </si>
  <si>
    <t>DOMPIERRE SUR YON</t>
  </si>
  <si>
    <t xml:space="preserve">Le projet « FAISONS DEMAIN » : programme de sensibilisation par le jeu destiné aux jeunes pour penser et entreprendre de façon éthique et durable », porté par l’association RUPTUR, vise à structurer l’animation d’ateliers de sensibilisation visant à s’approprier les valeurs et questions clés pour penser et entreprendre autrement, auprès des établissements d’enseignement ligériens, afin de contribuer au changement de comportement des jeunes générations. 
L’opération est conforme aux critères de sélection de l’OS 2.6 du Programme opérationnel FEDER/FSE 2021- 2027.
</t>
  </si>
  <si>
    <t>00166218</t>
  </si>
  <si>
    <t xml:space="preserve">SYNDICAT MIXTE DU PAYS DU MANS  </t>
  </si>
  <si>
    <t>Animation biodiversité et programme TEN sur le territoire du Pays du Mans</t>
  </si>
  <si>
    <t>00166254</t>
  </si>
  <si>
    <t xml:space="preserve">ATLANPOLE  </t>
  </si>
  <si>
    <t>Atlanpole - Accompagnement à la création et développement d'entreprises innovantes 2023-2024</t>
  </si>
  <si>
    <t>00166263</t>
  </si>
  <si>
    <t xml:space="preserve">ENTENTE POUR LE DEVELOPPEMENT DE L'ERDRE NAVIGABLE ET NATURELLE  </t>
  </si>
  <si>
    <t>ANIMATION DES DOCUMENTS D'OBJECTIFS DES SITES NATURA 2000 DES MARAIS DE L'ERDRE (FR5200624 ET FR 5212004) ET DES ETANGS DE VIOREAU ET DE LA PROVOSTIERE (FR5200628) - Février 2023 - Janvier 2025</t>
  </si>
  <si>
    <t xml:space="preserve">Le projet d’animation des sites NATURA 2000 DES MARAIS DE L'ERDRE ET DES ETANGS DE VIOREAU ET DE LA PROVOSTIERE vise ainsi à assurer la mise en œuvre des actions des documents d'objectifs (DOCOB) des sites Natura 2000.
L'objectif du projet est de permettre le maintien dans un bon état de conservation, ou la restauration, des espèces et habitats ayant justifié la désignation des sites. 
L’opération est conforme aux critères de sélection de l’OS 2.7 du Programme opérationnel FEDER/FSE 2021-2027. 
</t>
  </si>
  <si>
    <t>00166338</t>
  </si>
  <si>
    <t>058</t>
  </si>
  <si>
    <t>Mesures d'adaptation au changement climatique et prévention et gestion des risques liés au climat: inondations et glissements de terrain (y compris sensibilisation, systèmes de protection civile et de gestion des catastrophes, infrastructures et approches fondées sur les écosystèmes)</t>
  </si>
  <si>
    <t xml:space="preserve">SYNDICAT MIXTE BASSIN DU LAY  </t>
  </si>
  <si>
    <t>Maîtrise d'oeuvre et travaux de restauration et de protection contre les surverses des portes à la mer - ouvrage des Wagons - Baie de l'Aiguillon (85)</t>
  </si>
  <si>
    <t>Favoriser l’adaptation au changement climatique, la prévention des risques de catastrophe et la résilience, en tenant compte des approches fondées sur les écosystèmes</t>
  </si>
  <si>
    <t>MAREUIL-SUR-LAY-DISSAIS</t>
  </si>
  <si>
    <t xml:space="preserve">Les travaux proposés pour un cofinancement FEDER tiennent compte de l’actualisation des risques de submersions marines et des scénarii de rupture réalisés dans le cadre des études de dangers pour la labellisation du programme actions de prévention des inondations. 
Le projet vise à conforter et renforcer l’ouvrage des Wagons dans la Baie de l'Aiguillon (85)
L’opération est conforme aux critères de sélection de l’OS 2. 4 » du Programme opérationnel FEDER/FSE 2021-2027.  Au regard de l’ensemble des éléments précités, un avis favorable est proposé pour un soutien du FEDER de 167 055, 79 €
</t>
  </si>
  <si>
    <t>00166363</t>
  </si>
  <si>
    <t xml:space="preserve">SYNDICAT GRAND-LIEU ESTUAIRE (SGLE)  </t>
  </si>
  <si>
    <t>Animation de la mise en œuvre du DOCOB du site Natura 2000 du Lac de Grand-Lieu</t>
  </si>
  <si>
    <t>SAINT-PHILBERT-DE-GRAND-LIEU</t>
  </si>
  <si>
    <t>00166697</t>
  </si>
  <si>
    <t>004</t>
  </si>
  <si>
    <t>Investissements dans les actifs fixes des centres de recherche et établissements d'enseignement supérieur publics directement liés aux activités de recherche et d'innovation, dont les infrastructures de recherche</t>
  </si>
  <si>
    <t xml:space="preserve">INSTITUT CATHOLIQUE D'ARTS ET MÉTIERS OUEST  </t>
  </si>
  <si>
    <t>RECYPLAST DEMO</t>
  </si>
  <si>
    <t>CARQUEFOU</t>
  </si>
  <si>
    <t>Le projet Recyplast Démo, porté par l’ICAM Ouest, consiste à réaliser un démonstrateur de fabrication de pièces en plastiques recyclés en adaptant en temps réel les paramètres de fabrication en fonction des propriétés des intrants. L’objectif est de limiter significativement les pertes de matière et d’énergie lors des réglages machine et surtout de permettre le recyclage de différentes typologies de matières plastiques et en plus grande quantité. 
Le présent dossier FEDER permet de financer les postes des personnels affectés au projet sur une durée de 4 ans.
Le démonstrateur sera le support pour plusieurs travaux de thèses et post-docs qui donneront lieu à une dissémination scientifique. Il sera un benchmark international tant dans le pilotage de procédés de fabrication que dans les transferts thermiques. Par ailleurs, les travaux de recherche seront valorisés au travers d’activités de communication en collaboration avec POLYVIA – union des transformateurs de polymères,  CHAMP TRONQUE</t>
  </si>
  <si>
    <t>00166704</t>
  </si>
  <si>
    <t xml:space="preserve">PAYS DE SAINT GILLES CROIX DE VIE AGGLOMERATION  </t>
  </si>
  <si>
    <t>Animation du site Natura 2000 "Dunes de la Sauzaie - Marais du Jaunay" Période du 01/02/2022 au 31/12/2023</t>
  </si>
  <si>
    <t>GIVRAND</t>
  </si>
  <si>
    <t>00166723</t>
  </si>
  <si>
    <t>PLAN DE GESTION 2022-2024 DE LA RESERVE NATURELLE REGIONALE MARAIS DE BRIERE</t>
  </si>
  <si>
    <t>00166724</t>
  </si>
  <si>
    <t xml:space="preserve">INSTITUT DE RECHERCHE TECHNOLOGIQUE JULES VERNE  </t>
  </si>
  <si>
    <t>Equipements R&amp;D pour réservoirs de stockage hydrogène</t>
  </si>
  <si>
    <t>BOUGUENAIS</t>
  </si>
  <si>
    <t>La présente opération portée par l’IRT Jules Verne consiste en l’acquisition d’équipements et systèmes venant compléter ses plateformes technologiques dédiées à la thématique de conception-fabrication de réservoirs de stockage d’hydrogène (liquide ou gazeux) pour les filières. L’opération concerne le stockage embarqué de l’hydrogène et intéresse ses membres industriels de la filière Transports (automobile, navale et aéronautique) en faveur de la décarbonation des transports. L’ensemble des moyens identifiés représente un montant total d’investissement de 1120 k€ sur une période allant de 2023 à 2025.
Ces équipements permettent dans un premier temps la réalisation de deux projets de recherche NOMADE et ODHYSS2E qui visent à optimiser les volumes des réservoirs et développer des solutions d’isolation et procédés associés pour garantir les performances thermiques sans augmenter la masse des réservoirs.
L’opération est conforme aux critères de sélection de l’action 1.1.1 « D CHAMP TRONQUE</t>
  </si>
  <si>
    <t>00166822</t>
  </si>
  <si>
    <t xml:space="preserve">LIGUE FRANCAISE PROTECTION OISEAUX  </t>
  </si>
  <si>
    <t>Mise en oeuvre des Plans de Gestion des RNN de la Casse de la Belle Henriette, de Saint Denis du Payré, de Müllembourg et des marais de la RNR de la Vacherie 2023-2025</t>
  </si>
  <si>
    <t>ROCHEFORT</t>
  </si>
  <si>
    <t>00167003</t>
  </si>
  <si>
    <t xml:space="preserve">GRAND LIEU COMMUNAUTE  </t>
  </si>
  <si>
    <t>Animer le projet de territoire et la politique en faveur de la biodiversité</t>
  </si>
  <si>
    <t>LA CHEVROLIERE</t>
  </si>
  <si>
    <t xml:space="preserve">Le projet « Animer le projet de territoire et la politique en faveur de la biodiversité  TEN 2022-2025 » porté par Grand Lieu Communauté vise à assurer l’animation générale du programme d’actions « Territoire Engagé pour la Nature » de la Communauté de communes de Grand Lieu.
L’opération est conforme aux critères de sélection de l’OS 2.7» du Programme opérationnel FEDER/FSE 2021-2027.  Au regard de l’ensemble des éléments précités, un avis favorable est proposé pour un soutien du FEDER de 31 427,31 €.
</t>
  </si>
  <si>
    <t>00167339</t>
  </si>
  <si>
    <t xml:space="preserve">FEDER DEP DE CHASSEURS DU MAINE ET LOIRE  </t>
  </si>
  <si>
    <t>Plan de gestion 2022-2024 RNR Basses-Brosses et Chevalleries</t>
  </si>
  <si>
    <t>BOUCHEMAINE</t>
  </si>
  <si>
    <t>00167342</t>
  </si>
  <si>
    <t xml:space="preserve">FEDERATION DES CHASSEURS DE VENDEE  </t>
  </si>
  <si>
    <t>MISE EN OEUVRE DU PROGRAMME D'ACTIONS 2019-2024 DE LA RESERVE NATURELLE REGIONALE DE LA FERME DE CHOISY</t>
  </si>
  <si>
    <t>Le projet de mise en œuvre du plan de gestion 2023-2024 de la réserve naturelle régionale de la ferme de Choisy concerne la mise en œuvre des actions prévues dans le plan de gestion de la RNR. 
Les actions du plan de gestion 2023-2024 visent à faire des suivis biologiques, des travaux hydrauliques, des actions de sensibilisation et l’écriture de l’évaluation du plan de gestion et du nouveau plan de gestion. 
Elles contribuent à l'amélioration des connaissances biologiques du site de manière à identifier les enjeux et espèces cibles de la RNR et permet d'améliorer la résilience d'espèces patrimoniales au regard des changements climatiques. 
L’opération est conforme aux critères de sélection de l’OS 2.7 du Programme opérationnel FEDER/FSE 2021-2027.  Au regard de l’ensemble des éléments précités, un avis favorable est proposé pour un soutien du FEDER de 41 830,44 €.</t>
  </si>
  <si>
    <t>00167545</t>
  </si>
  <si>
    <t xml:space="preserve">ANGERS TECHNOPOLE  </t>
  </si>
  <si>
    <t>Accompagnement à la création d'entreprises innovantes et au développement de projet d'innovation dans les entreprises existantes 2023-2024</t>
  </si>
  <si>
    <t>L’opération est présentée par l’association Angers technopole qui est un acteur majeur de l’innovation sur le département du Maine-et-Loire, labellisé par le réseau national RETIS.
L’opération vise à soutenir l’accompagnement à la création d’entreprises innovantes dans toutes ses phases : évaluation de projets innovants, pré-incubation (ateliers collectifs), incubation et accélération ainsi que l’accompagnement de projets innovants dans les PME existantes dans le cadre de dispositifs d’accompagnement (SelanC, EFC ou encore SERVEO) et d’un accompagnement sur mesure. L’accompagnement prodigué par Angers Technopole peut être proposé sous forme d’ateliers collectifs ou de suivi individuel.
Elle inclut également des actions qui visent à structurer les pôles d'accompagnements (Pôle PME / Pôle Création), à organiser des évènements ouverts à tous (et plus particulièrement aux prescripteurs et partenaires) pour optimiser la détection de projets innovants (Innovation Academy), de CHAMP TRONQUE</t>
  </si>
  <si>
    <t>00167641</t>
  </si>
  <si>
    <t xml:space="preserve">COMMUNAUTE DE COMMUNES DES COEVRONS  </t>
  </si>
  <si>
    <t>Animation des sites NATURA 2000 "Vallée de l'Erve" et "Bocage de Montsûrs à la Forêt de Sillé le Guillaume" du 01/01/2023 au 31/12/2024</t>
  </si>
  <si>
    <t>EVRON</t>
  </si>
  <si>
    <t xml:space="preserve">Le projet d’animation des sites NATURA 2000 FR5200639 « Vallée de L’Erve En Aval De Saint-Pierre-Sur-Erve » et FR5202007 « Bocage De Montsûrs À La Forêt De Sillé-le Guillaume », vise ainsi à assurer la mise en œuvre des actions des documents d'objectifs (DOCOB) des sites Natura 2000.
L'objectif du projet est de permettre le maintien dans un bon état de conservation, ou la restauration, des espèces et habitats ayant justifié la désignation des sites. 
L’opération est conforme aux critères de sélection de l’OS 2.7 du Programme opérationnel FEDER/FSE 2021-2027. 
</t>
  </si>
  <si>
    <t>00168090</t>
  </si>
  <si>
    <t xml:space="preserve">COMMUNE DE COUËRON  </t>
  </si>
  <si>
    <t>Réhabilitation et extension de la halle de tennis/padel - Complexe René Gaudin</t>
  </si>
  <si>
    <t>COUERON</t>
  </si>
  <si>
    <t>Le projet présenté par la commune de Couëron consiste à transformer la halle de tennis Claudette-Fontenay située sur le complexe sportif René Gaudin. Cette halle, créée en 1983, deviendra la première halle de tennis padel construite par une ville au sein de la métropole nantaise.
Il s’agit de réhabiliter et d’agrandir la halle existante pour en faire un équipement sportif novateur et ambitieux mêlant les activités tennis et padel sur une surface de 3 280 m² qui comprendra :
• 3 courts de tennis couverts (un court de tennis couvert supplémentaire grâce au projet) ;
• 3 courts de padel couverts (nouveaux) ;
• 1 club house de 80 m² dominant les courts (nouveau) ;
• des vestiaires et des sanitaires (neufs).
Ainsi, le financement européen contribuera à la construction de nouveaux espaces mais également à la rénovation de la salle existante comprenant deux terrains de tennis.
A sa réouverture après les travaux, la halle continuera à accueillir des scolaires et des adhérents du  CHAMP TRONQUE</t>
  </si>
  <si>
    <t>00168125</t>
  </si>
  <si>
    <t>INDUSTRIE DU FUTUR 2023 et 2024</t>
  </si>
  <si>
    <t>L’opération « Industrie du Futur 2023 - 2024 », présentée par la Chambre de Commerce et d’Industrie de la Région des Pays de la Loire, vise à sensibiliser et mobiliser les PME de la région autour de l’Industrie du Futur, une démarche en faveur de la modernisation de l’outil de production et de la transformation numérique des entreprises industrielles.
Le projet vise à engager de nouvelles entreprises dans la dynamique « Industrie du Futur » et vers les dispositifs associés (en premier lieu l'AMI Industrie du Futur, le VTE - Volontariat Territorial en Entreprise - et le dispositif Dinamic+), par des approches originales associant des étapes collectives (ateliers participatifs) et individuelles (autodiagnostic, appui à l'évaluation des besoins et enjeux, orientation vers les dispositifs d'accompagnement).
L'opération est soutenue et cofinancée par la Région Pays de la Loire et le FEDER depuis 2019, la présente opération concerne les années 2023 et 2024.
L’opération est c CHAMP TRONQUE</t>
  </si>
  <si>
    <t>00168484</t>
  </si>
  <si>
    <t>Construction d’une maison de Santé Pluriprofessionnelle</t>
  </si>
  <si>
    <t>BELLEVIGNE LES CHATEAUX</t>
  </si>
  <si>
    <t>Le projet présenté par la Commune de Bellevigne-les-Châteaux consiste à construire une Maison de Santé Pluriprofessionnelle qui sera organisée autour de 3 pôles (médecine générale, auxiliaires médicaux et dentiste) avec des espaces communs (parking, jardin, salle de réunion…).
Il s’agit d’offrir des conditions d’exercices favorables à des professionnels de santé pour les inciter à rester sur la commune ou à venir s’installer afin de permettre aux habitants d’accéder facilement aux soins.
Les actions conduites contribuent à la revitalisation sociale du territoire et correspondent ainsi à la mise en œuvre de l’action 5.1.1 « Approche territoires ITI » et respectent les critères de sélection définis dans le DOMO.  
Au regard de l’ensemble des éléments précités, un avis favorable est proposé pour un soutien du FEDER de 250 000,00 €.</t>
  </si>
  <si>
    <t>00168640</t>
  </si>
  <si>
    <t xml:space="preserve">COMMUNE DE NANTES  </t>
  </si>
  <si>
    <t>La Locomotive - Maison de quartier Erdre-Batignolles</t>
  </si>
  <si>
    <t>Le projet présenté par la Ville de Nantes consiste à construire une maison de quartier de plus de 2 400m2 dont le but est de permettre aux habitants et aux acteurs associatifs de se rencontrer et d’organiser des activités.
Pour cela, plusieurs services seront rassemblés en son sein tels que bibliothèque, ludothèque, centre socioculturel, café associatif…
Cet équipement vise à offrir un lieu de convivialité, rassembleur, générateur de vie et de projets.
Sa localisation doit permettre au quartier, dont la démographie explose, de se dynamiser. Au carrefour d’autres quartiers de la ville, cette zone ne s’y connecte pas véritablement avec la partie sud du quartier Nantes-Erdre (en dessous du périphérique) qui vit en se rattachant au centre de Nantes, alors que la partie au-dessus du périphérique (avec le stade de la Beaujoire entre autres) vit comme un quartier périurbain.
Les actions conduites correspondent aux actions à mettre en œuvre dans le cadre de l’action 5.1.1 « A CHAMP TRONQUE</t>
  </si>
  <si>
    <t>00168676</t>
  </si>
  <si>
    <t xml:space="preserve">LES ECOSSOLIES  </t>
  </si>
  <si>
    <t>Structurer des coopérations par filières pour engager la transition des territoires vers une économie circulaire et faire émerger des projets ambitieux.</t>
  </si>
  <si>
    <t xml:space="preserve">Le projet « Structurer des coopérations par filières pour engager la transition des territoires vers une économie circulaire et faire émerger des projets ambitieux », porté par les Ecossolies (Chef de file), la CRESS, l’IRESA, le pôle ESS Vendée, APESS53, CEAS72 (partenaires), vise à impulser et animer des dynamiques collectives visant à soutenir le développement de filières de l’économie circulaire/le développement de l’économie circulaire dans des filières économiques, et à développer la mise en réseaux des acteurs autour des enjeux d’économie circulaire.
L’opération est conforme aux critères de sélection de l’OS 2.6 du Programme opérationnel FEDER/FSE 2021- 2027.
</t>
  </si>
  <si>
    <t>00169085</t>
  </si>
  <si>
    <t xml:space="preserve">TERRES DE MONTAIGU, COMMUNAUTE D'AGGLOMERATION  </t>
  </si>
  <si>
    <t>Construction d'un parking à étages en gare de Montaigu-Vendée</t>
  </si>
  <si>
    <t>MONTAIGU VENDEE</t>
  </si>
  <si>
    <t>Le projet présenté par TERRES DE MONTAIGU Communauté d’agglomération consiste à construire un parking à étages en gare de Montaigu-Vendée. Cette infrastructure de 12 773 m² consiste à réaliser 490 places de stationnement pour les véhicules et les vélos sur 4 niveaux, visant ainsi à optimiser le foncier.
L'opération s'inscrit dans les actions soutenues dans le cadre de l’action 2.8.2 « Soutenir les pôles d’échanges multimodaux et les gares pour la multimodalité » puisqu'il s'agit de construire un parking permettant de faciliter l’accès des usagers, et notamment le stationnement de leur véhicule à proximité de la gare de Montaigu-Vendée. Elle respecte les critères de sélection définis dans le DOMO.  
Au regard de l’ensemble des éléments précités, un avis favorable est proposé pour un soutien du FEDER de 1 500 000,00 €.</t>
  </si>
  <si>
    <t>00169134</t>
  </si>
  <si>
    <t xml:space="preserve">SYNDICAT MIXTE D'AMENAGEMENT ET DE PROMOTION DE LA TECHNOPOLE DE L'AGGLOMERATION MANCELLE  </t>
  </si>
  <si>
    <t>Création et Accompagnement d’entreprises innovantes : Détection, Evaluation, Incubation et Maturation de start-up et accompagnement d’Entreprises Matures</t>
  </si>
  <si>
    <t xml:space="preserve">L’opération est présentée par le SMAT (Syndicat mixte d’aménagement et de promotion de la technopôle de l’agglomération Mancelle) pour le compte de Le Mans Innovation, en charge de la mise en œuvre du projet. Le Mans Innovation est la « Technopole » du département de la Sarthe, labellisée par RETIS.
Le Mans Innovation propose de déployer sur le département de la Sarthe un bouquet d’actions visant à l’accompagnement à la création et au développement d’entreprises innovantes sur les années 2023 et 2024. Le projet vise à accompagner environ 200 entreprises sur 2 ans.
L’opération est conforme aux critères de sélection de l’action 132 du PO Régional 2021-2027, qui vise à promouvoir l’esprit d’entreprise, accompagner la création et le développement d’entreprises.
Au regard de l’ensemble des éléments précités, un avis favorable est proposé pour un soutien du FEDER.
</t>
  </si>
  <si>
    <t>00169346</t>
  </si>
  <si>
    <t xml:space="preserve">LPO ANJOU  </t>
  </si>
  <si>
    <t>Programme d'actions en faveur de la réserve naturelle régionale des coteaux du Pont Barré (2023/2024/2025)</t>
  </si>
  <si>
    <t xml:space="preserve">Le présent projet « programme d'actions en faveur de la réserve naturelle régionale des coteaux du Pont Barré (2023/2024/202) » concerne le financement des frais de personnel du plan de gestion de la RNR Coteaux du Pont Barré. 
L’opération est conforme aux critères de sélection de l’OS 2.7 du Programme opérationnel FEDER/FSE 2021-2027. 
Au regard de l’ensemble des éléments précités, un avis favorable est proposé pour un soutien du FEDER de 98 382,76 €
</t>
  </si>
  <si>
    <t>00169692</t>
  </si>
  <si>
    <t>083</t>
  </si>
  <si>
    <t>Infrastructure cycliste</t>
  </si>
  <si>
    <t>Aménagement de pistes cyclables en site propre  Route de Rouen</t>
  </si>
  <si>
    <t xml:space="preserve">Cette opération d’aménagement d’une piste cyclable rue de Rouen sur la Commune de Saumur consiste à y aménager des pistes cyclables unidirectionnelles sur chacun des vastes trottoirs. Ces trottoirs seront requalifiés, afin de permettre une cohabitation apaisée entre les différents usagers, dans ce cadre très urbanisé.  L’opération est considérée comme éligible avec un coût total de 1 300 436,23 € (HT) et une aide FEDER de 413 090 €, soit un taux d’intervention de 31,77%.
</t>
  </si>
  <si>
    <t>00169695</t>
  </si>
  <si>
    <t xml:space="preserve">ATLANTIQUE HABITATIONS SA HLM  </t>
  </si>
  <si>
    <t>REZE - GUERANDE Réhabilitation de 40 logements sociaux</t>
  </si>
  <si>
    <t>REZE</t>
  </si>
  <si>
    <t>00169711</t>
  </si>
  <si>
    <t>045</t>
  </si>
  <si>
    <t>Rénovation ou mesures d'efficacité énergétique dans les infrastructures publiques, projets de démonstration et mesures de soutien conformes aux critères d'efficacité énergétique</t>
  </si>
  <si>
    <t xml:space="preserve">DEPARTEMENT DE VENDEE  </t>
  </si>
  <si>
    <t>rénovation énergétique du collège Marais Poitevin de Benet</t>
  </si>
  <si>
    <t>Avenant technique pour prolongation de l'opération, sans incidence financière.</t>
  </si>
  <si>
    <t>00169781</t>
  </si>
  <si>
    <t>Travaux de confortement de l'ouvrage hydraulique du Marais Girard</t>
  </si>
  <si>
    <t xml:space="preserve">L’opération des Travaux de confortement de l'ouvrage du Marais Girard vise à garantir la protection des populations contre les inondations, sur le littoral de la Région des Pays de la Loire. 
L’opération est inscrite au plan d’actions ITI de l’agglomération du Pays de Saint-Gilles-Croix-de-Vie. 
L’opération est conforme aux critères de sélection de l’OS 2. 4 » du Programme opérationnel FEDER/FSE 2021-2027.  Au regard de l’ensemble des éléments précités, un avis favorable est proposé pour un soutien du FEDER de 90 057,63 €,
</t>
  </si>
  <si>
    <t>00170189</t>
  </si>
  <si>
    <t>069</t>
  </si>
  <si>
    <t>Gestion commerciale et industrielle des déchets: mesures de prévention, de réduction, de tri, de réutilisation et de recyclage</t>
  </si>
  <si>
    <t xml:space="preserve">MOULINOT PAYS DE LA LOIRE  </t>
  </si>
  <si>
    <t>Création d’une installation de prétraitement (déconditionnement et hygiénisation)  de déchets alimentaires</t>
  </si>
  <si>
    <t>SAINT BARTHELEMY D ANJOU</t>
  </si>
  <si>
    <t>Le projet porté par la SAS Moulinot Pays de la Loire consiste en une plateforme de prétraitement de biodéchets (déchets alimentaires) d’une capacité de 15 000 tonnes par an. Le porteur prévoit une montée en charge graduelle de l’activité et du nombre de déchets recyclés, pour atteindre 100% de la capacité, à l’issue d’une période d’exploitation estimés à 5 ans. L’objectif est de réceptionner et préparer les biodéchets à leur valorisation organique.
Le site, situé à Saint-Barthélemy-d'Anjou, permettra de réceptionner, déconditionner et hygiéniser des biodéchets collectés depuis la zone la plus proche du site (territoire d’Angers Loire Métropole) jusqu’à la zone la plus vaste potentiellement collectable (limites départementales du 49).
Ce projet s’inscrit dans le cadre de l’action « 2.6.1 Favoriser la transition vers une économie circulaire ». 
Ce projet répond aux critères du document de mise en œuvre du PO FEDER. 
Au regard de l’ensemble des éléments précités, un avis fa CHAMP TRONQUE</t>
  </si>
  <si>
    <t>00170314</t>
  </si>
  <si>
    <t xml:space="preserve">ADIE  </t>
  </si>
  <si>
    <t>PA2024.25/ Accompagnement et financement à la création et la consolidation d'entreprises en Pays de Loire en 2024/2025</t>
  </si>
  <si>
    <t>L'ADIE (Association pour le Droit à l’Initiative Economique) défend l'idée que chacun, même sans capital, même sans diplôme, peut devenir entrepreneur s'il a accès au crédit et à un accompagnement professionnel, personnalisé fondé sur la confiance et la responsabilité.
L’ADIE est une association reconnue d’utilité publique et a reçu l’agrément « entreprise solidaire d’utilité sociale ». Elle agit partout en France et dispose de 6 agences et 10 permanences en Région Pays de la Loire.
Le projet porté par l’ADIE vise à sensibiliser un public cible (micro-entrepreneurs) et les prescripteurs, à accueillir des chefs d'entreprise et des futurs entrepreneurs, apporter un accompagnement personnalisé (faisabilité du projet de création, plan d’actions, consolidation des jeunes entreprises…) principalement sous forme de rendez-vous individuels.
Le projet de l’ADIE a pour objectif de contribuer à la dynamisation de la création d'entreprise en Pays de la Loire pour les années 2024 et CHAMP TRONQUE</t>
  </si>
  <si>
    <t>00170698</t>
  </si>
  <si>
    <t xml:space="preserve">DEPARTEMENT DE LA LOIRE-ATLANTIQUE  </t>
  </si>
  <si>
    <t>Animation Natura 2000 Estuaire de la Loire - 2022-2024</t>
  </si>
  <si>
    <t>00170841</t>
  </si>
  <si>
    <t>Soutien à l’expérimentation par les PME des outils et technologies de l’Intelligence Artificielle (POC IA DIVA)</t>
  </si>
  <si>
    <t>00170886</t>
  </si>
  <si>
    <t xml:space="preserve">COMMUNE DE NIEUL-LE-DOLENT  </t>
  </si>
  <si>
    <t>REHABILITATION ET EXTENSION D'UNE MAISON DE SANTE PLURIPROFESSIONNELLE</t>
  </si>
  <si>
    <t>Développement des territoires ruraux, littoraux et péri_urbains</t>
  </si>
  <si>
    <t>NIEUL LE DOLENT</t>
  </si>
  <si>
    <t xml:space="preserve">La réhabilitation et l’extension de la Maison de santé répond à une problématique majeure des territoires. Inscrite dans le projet de la communauté des Achards et dans une Opération de Revalorisation du Territoire, ce projet s’inscrit pleinement dans les objectifs de l’action 5.2 qui cible justement le développement local dans les zones non urbaines. 
Cette opération de réhabilitation et d’extension de la Maison de santé pluriprofessionnelle actuelle va permettre de conforter et développer la présence de professionnels du secteur médical et paramédical. C’est aujourd’hui un facteur déterminant pour la dynamique d’un territoire.
</t>
  </si>
  <si>
    <t>00170973</t>
  </si>
  <si>
    <t xml:space="preserve">GCSMS LA FABRIK DU SUD LOIRE  </t>
  </si>
  <si>
    <t>Construction d'une cuisine centrale mutualisée LA FABRIK DU SUD LOIRE</t>
  </si>
  <si>
    <t>Le projet présenté par le groupement de coopération sociale et médico-sociale La Fabrik du Sud Loire consiste à construire une cuisine centrale intercommunale de 1 793 m2 qui sera implantée à Vertou et dont le but principal est de fournir des repas de qualité, en partie bio, aux scolaires des communes de Vertou, Saint-Sébastien-sur-Loire et Les Sorinières. L'institut public médico-social Ocens, situé sur la commune de Vertou, a rejoint le groupement pour bénéficier de ses prestations.
L'opération s'inscrit dans les actions soutenues dans le cadre de l’action 5.1.1 « Approche territoire ITI » et plus particulièrement la revitalisation sociale puisqu'il s'agit de construire une infrastructure de services de restauration principalement dédiée à la jeunesse. Elle respecte les critères de sélection définis dans le DOMO.  
Au regard de l’ensemble des éléments précités, un avis favorable est proposé pour un soutien du FEDER de 502 095,46 €.</t>
  </si>
  <si>
    <t>00170974</t>
  </si>
  <si>
    <t>052</t>
  </si>
  <si>
    <t>Autres types d'énergies renouvelables (y compris l'énergie géothermique)</t>
  </si>
  <si>
    <t xml:space="preserve">RECIT  </t>
  </si>
  <si>
    <t>Accélerer les énergies renouvelables citoyennes en région en Pays de la Loire</t>
  </si>
  <si>
    <t>Promouvoir les énergies renouvelables conformément à la directive (UE) 2018/2001 sur les sources d’énergie renouvelables [1], y compris les critères de durabilité qui y sont énoncés</t>
  </si>
  <si>
    <t>00171159</t>
  </si>
  <si>
    <t xml:space="preserve">OFFICE PUBLIC DE L'HABITAT SAUMUR HABITAT  </t>
  </si>
  <si>
    <t>Réhabilitation énergétique de 176 logements (Gay Lussac Bâtiments A et C + Ilot Angibaud Bâtiments K et VP Brunel)</t>
  </si>
  <si>
    <t xml:space="preserve">Le projet porté par l’OPH Saumur Habitat vise la rénovation énergétique de 176 logements collectifs sur la commune de Saumur. Les bâtiments sont éligibles à un cofinancement FEDER.
Dans le cadre de ce programme de travaux, il est prévu de diminuer la consommation énergétique des logements (en moyenne) de 52% en réduisant leur consommation d’énergie primaire (en moyenne) de 163 à 78,6 kWhep/m².an.
Les émissions de gaz à effet de serre des logements seront réduites (en moyenne) de 12 kgCO2/m².an à 6 kgCO2/m².an.
L’opération est conforme aux critères de sélection de l’OS 2.1 du Programme opérationnel FEDER/FSE 2021-2027. Un soutien européen déterminé sur la base d’un coût unitaire par logement (BSCU) est proposé.
Au regard de l’ensemble des éléments précités, un avis favorable est proposé pour un soutien du FEDER de 659 562,60 €.
</t>
  </si>
  <si>
    <t>00171171</t>
  </si>
  <si>
    <t xml:space="preserve">COMMUNE DE SALLERTAINE  </t>
  </si>
  <si>
    <t>Extension de la maison de santé</t>
  </si>
  <si>
    <t>SALLERTAINE</t>
  </si>
  <si>
    <t xml:space="preserve">L’extension de la Maison de santé répond à une problématique majeure des territoires. Inscrite dans le projet territorial de Challans Gois Communauté, cet investissement s’inscrit pleinement dans les objectifs de l’action 5.2 qui cible le développement local dans les zones non urbaines. 
Cette opération d’extension de la Maison de santé actuelle va permettre de conforter et développer la présence de professionnels du secteur médical et paramédical. C’est aujourd’hui un facteur déterminant pour la dynamique de ce territoire.
</t>
  </si>
  <si>
    <t>00171246</t>
  </si>
  <si>
    <t xml:space="preserve">COMMUNE D'INGRANDES-LE-FRESNE-SUR-LOIRE  </t>
  </si>
  <si>
    <t>AMENAGEMENT D'UNE PLAINE SPORTIVE - CREATION D'UN TERRAIN DE FOOTBALL SYNTHETIQUE NIVEAU T5</t>
  </si>
  <si>
    <t>INGRANDES LE FRESNE SUR LOIRE</t>
  </si>
  <si>
    <t>La création d’un terrain synthétique sur la commune d’Ingrandes-le-Fresne-sur-Loire s’inscrit dans une opération plus large d’aménagement d’un complexe sportif existant. 
L’ambition à termes est que les habitants de la commune puissent bénéficier d’une plaine sportive comprenant notamment un parcours santé, des terrains de tennis, une piste d’athlétisme, etc.
Le FEDER ne financera que le terrain de football synthétique homologué T5.
Au regard de l’ensemble des éléments précités, un avis favorable est proposé pour un soutien du FEDER de 542 098,43 €.</t>
  </si>
  <si>
    <t>00171339</t>
  </si>
  <si>
    <t xml:space="preserve">LA ROCHE SUR YON AGGLOMERATION  </t>
  </si>
  <si>
    <t>Aménagement d'une piste cyclable à Beautour (LRSY agglomération)</t>
  </si>
  <si>
    <t>Le projet présenté par La Roche-sur-Yon Agglomération consiste à aménager une piste cyclable entre le Lycée Nature et le site du Potager Extraordinaire de Beautour sur la commune de La Roche-sur-Yon. Cette infrastructure consiste à réaliser un itinéraire de 2,200 Km linéaire en site propre dédié aux cyclistes. 
L'opération s'inscrit dans les actions soutenues dans le cadre de l’action 2.8.1 « Développer les mobilités actives », et elle respecte les critères de sélection définis dans le DOMO.  
Au regard de l’ensemble des éléments précités, un avis favorable est proposé pour un soutien du FEDER de 161 254,56 €.</t>
  </si>
  <si>
    <t>00171445</t>
  </si>
  <si>
    <t>MOULIN DU BOIS Réhabilitations 46 logements MONTAUBAN ENERGIESPRONG</t>
  </si>
  <si>
    <t>La démarche EnergieSprong réalisée par Atlantique Habitations, pour la réhabilitation de 46 logements sociaux répond à la problématique majeure de rénovation du parc locatif social. 
C’est une démarche ambitieuse qui répond à des hauts critères de performance énergétique.
Cette opération va permettre également de réduire les charges de fonctionnement en énergie des locataires.
A ce titre, son financement par le FEDER, au titre de l’action 2.1, est totalement justifié.</t>
  </si>
  <si>
    <t>00171628</t>
  </si>
  <si>
    <t xml:space="preserve">SARTHE HABITAT  </t>
  </si>
  <si>
    <t>Rénovation énergétique de 30 logements collectifs rue du Grand Douai à Montval sur Loir</t>
  </si>
  <si>
    <t>MONTVAL-SUR-LOIR</t>
  </si>
  <si>
    <t>Le projet porté par Sarthe Habitat vise la rénovation énergétique de 30 logements collectifs sur la commune de Montval sur Loir. Les bâtiments sont éligibles à un cofinancement FEDER.
Dans le cadre de ce programme de travaux, il est prévu de diminuer la consommation énergétique des logements de 63% en réduisant leur consommation d’énergie primaire de 184 à 68 kWhep/m².an.
Les émissions de gaz à effet de serre des logements seront réduites de 37 kgCO2/m².an à 14 kgCO2/m².an.
L’opération est conforme aux critères de sélection de l’OS 2.1 du Programme opérationnel FEDER/FSE 2021-2027. Un soutien européen déterminé sur la base d’un coût unitaire par logement (BSCU) est proposé.
Au regard de l’ensemble des éléments précités, un avis favorable est proposé pour un soutien du FEDER de 202 977,00 €.</t>
  </si>
  <si>
    <t>00171728</t>
  </si>
  <si>
    <t xml:space="preserve">COMMUNE DE SEGRE-EN-ANJOU BLEU  </t>
  </si>
  <si>
    <t>Requalification du complexe sportif du Pinelier</t>
  </si>
  <si>
    <t>SEGRE EN ANJOU BLEU</t>
  </si>
  <si>
    <t>Avis favorable pour un soutien de cette opération de rénovation de la salle du Pinelier sur la Commune de Segré-en-Anjou Bleu. L’opération est considérée comme éligible avec un coût total de 706 088,55 € (HT) et une aide FEDER de 290 071 €, soit un taux d’intervention de 41,08%.</t>
  </si>
  <si>
    <t>00171776</t>
  </si>
  <si>
    <t xml:space="preserve">ENVIE AUTONOMIE PAYS DE LA LOIRE  </t>
  </si>
  <si>
    <t>ENVIE Autonomie : l'économie circulaire et solidaire du matériel médical en Pays-de-Loire</t>
  </si>
  <si>
    <t xml:space="preserve">Le projet « L’économie circulaire et solidaire du matériel médical en Pays-de-Loire », porté par ENVIE Autonomie Pays de la Loire vise à développer la filière de réemploi de matériel médical à l’échelle régionale, permettant ainsi l’allongement de la durée d’usage et la réduction de l’utilisation de ressources nouvelles pour cette typologie de matériel.
L’opération est conforme aux critères de sélection de l’OS 2.6 du Programme opérationnel FEDER/FSE 2021- 2027.
</t>
  </si>
  <si>
    <t>00171908</t>
  </si>
  <si>
    <t xml:space="preserve">COMMUNE DE LUÇON  </t>
  </si>
  <si>
    <t>Réhabilitation de la Maison Vrignaud</t>
  </si>
  <si>
    <t>LUCON</t>
  </si>
  <si>
    <t>Le FEDER est sollicité pour aider au financement de la réhabilitation de la Maison Vrignaud, bâtisse datant de 1854 qui abritait la fabrique de liqueur ''Henri Vrignaud et fils''.
Rachetée par la Ville en 2021, la bâtisse, une fois réhabilitée, aura des usages multiples puisqu'elle accueillera :
- un nouvel office du tourisme intercommunal (accueil de visiteurs et bureaux), développant un « concept store » de vitrine du territoire, avec salle d’exposition,
- des salles de séminaires et réception avec office traiteur,
- un espace à vocation culturelle, multi-usages : expositions, micro-folie,
- des salles d’activités polyvalentes.
Au regard de l’ensemble des éléments précités, un avis favorable est proposé pour un soutien du FEDER de 447 820,00 €.</t>
  </si>
  <si>
    <t>00171910</t>
  </si>
  <si>
    <t xml:space="preserve">COMMUNE DE MAYENNE  </t>
  </si>
  <si>
    <t>Requalification et extension de l'école Pierre et Marie Curie</t>
  </si>
  <si>
    <t>MAYENNE</t>
  </si>
  <si>
    <t xml:space="preserve">Cette opération consiste à la rénovation et l’extension d’une école sur la Commune de Mayenne. Il s’agit d’un projet structurant pour la Commune. 
L’opération est considérée comme éligible avec un coût total de 3 745 745,72 € (HT) et une aide FEDER de 1 000 000 €, soit un taux d’intervention de 26,70%.
</t>
  </si>
  <si>
    <t>00172470</t>
  </si>
  <si>
    <t xml:space="preserve">COMMUNE DE CASSON  </t>
  </si>
  <si>
    <t>CONSTRUCTION D'UNE SALLE POLYVALENTE</t>
  </si>
  <si>
    <t>CASSON</t>
  </si>
  <si>
    <t>Le FEDER est sollicité pour doter la commune de Casson d’une vraie salle polyvalente.
Actuellement, la commune utilise les locaux d’une ancienne école mais ces derniers sont désuets et non adaptés.
Le projet vise donc la construction d’une salle qui permettrait d’accueillir des animations de la communauté de communes (forum de l’emploi, conférences…), de la municipalité (animations culturelles…), des associations locales (spectacles…) et des habitants (mariages, anniversaires…).
Cet équipement servira à la commune mais aussi à tout le territoire de l'intercommunalité notamment pour la tenue d'événements culturels.
Le bâtiment est par ailleurs remarquable en termes de prise en compte du développement durable : mutualisation des espaces de stationnement, matériaux biosourcés, panneaux solaires...
Le FEDER ne financera que des travaux.
Cette opération d’envergure pour la commune et structurant à l’échelle du territoire intercommunal fait partie des 22 projets présélect CHAMP TRONQUE</t>
  </si>
  <si>
    <t>00172927</t>
  </si>
  <si>
    <t xml:space="preserve">SERVICE HYDROGRAPHIQUE ET OCEANOGRAPHIQUE MARINE  </t>
  </si>
  <si>
    <t>Litto3D Pays de la Loire</t>
  </si>
  <si>
    <t>Le projet Litto 3D porté par le SHOM vise à produire des données stratégiques importantes et nécessaires pour garantir la protection des populations contre les inondations, sur le littoral de la Région des Pays de la Loire</t>
  </si>
  <si>
    <t>00173050</t>
  </si>
  <si>
    <t xml:space="preserve">SOCIETE NORAS  </t>
  </si>
  <si>
    <t>Accompagnement numérique de la société Noras</t>
  </si>
  <si>
    <t>MAIGNE</t>
  </si>
  <si>
    <t xml:space="preserve">Le projet est conforme à l’action 1.2.1 Accompagner la transition numérique des PME du DOMO FEDER/FSE 2021-2027. 
Au regard de l’ensemble des éléments précités, il est proposé un avis favorable </t>
  </si>
  <si>
    <t>00173120</t>
  </si>
  <si>
    <t xml:space="preserve">REGION DES PAYS DE LA LOIRE  </t>
  </si>
  <si>
    <t>Fonds Européen de Développement Régional (FEDER) - REGION DES PAYS DE LA LOIRE - Dispositif régional "Pays de la Loire Cyber diagnostic"</t>
  </si>
  <si>
    <t>Portée par la Région, la présente opération vise à accompagner entre 250 et 500 TPE et PME par an dans leur stratégie de sécurité informatique par l’élaboration d’un diagnostic de leur système d'information et la définition d'un plan d'actions de sécurisation, tous secteurs économiques confondus (hors secteur agricole), à l’exception des services de conseil, des activités libérales et réglementées.
Cette action collective innovante s’inscrit dans la priorité 5 du SRDE2I (schéma régional de développement économique, d’innovation et d’internationalisation).
Le montant d’aide FEDER proposé pour soutenir cette opération s’élève à 168 000 € sur un budget prévisionnel de 800 000 €.
L’opération est conforme aux critères de sélection de l’action 1.2.1 (OS1.2) du Programme Régional 2021-2027 qui vise à accompagner la transition numérique des entreprises.
Au regard de l’ensemble des éléments précités, un avis favorable est proposé pour un soutien du FEDER.</t>
  </si>
  <si>
    <t>00173379</t>
  </si>
  <si>
    <t xml:space="preserve">NANTES UNIVERSITE  </t>
  </si>
  <si>
    <t>Mise en place du service de modélisation hydrosédimentaire de l’Observatoire régional des Risques Côtiers en Pays de Loire</t>
  </si>
  <si>
    <t>Le projet de mise en place du service de modélisation hydrosédimentaire de l’Observatoire régional des Risques Côtiers en Pays de Loire porté par Nantes Université vise à produire des données stratégiques importantes et nécessaires pour garantir la protection des populations contre les inondations, sur le littoral de la Région des Pays de la Loire.
L’opération est conforme aux critères de sélection de l’OS 2. 4 du Programme opérationnel FEDER/FSE 2021-2027. Au regard de l’ensemble des éléments précités, un avis favorable est proposé pour un soutien du FEDER de 71 974,56 €.</t>
  </si>
  <si>
    <t>00173395</t>
  </si>
  <si>
    <t>Folies siffait : dispositif numérique de visite virtuelle</t>
  </si>
  <si>
    <t>Les Folies Siffait sont un ensemble de jardins suspendus et de terrasses, particulièrement remarquables pour leur architecture paysagère.
Le site appartient au Conseil Départemental de la Loire Atlantique depuis 2007 et il fait l'objet d'une vaste campagne de restauration. Par souci de conservation tant du patrimoine naturel qu’architectural (espace naturel sensible et monument historique), le parc n’est pas ouvert au public en vue des travaux de rénovation, l’achèvement étant prévu pour 2028.
Dans ce contexte, la direction de Grand Patrimoine de Loire-Atlantique souhaite lancer un projet de valorisation du site, permettant de proposer aux publics un accès à ce patrimoine, par le biais des outils numériques à travers d’une '' visite virtuelle '' immersive en ligne afin de restituer les grandes qualités de ce site. Les jardins sont inaccessibles aux personnes en situation de handicap tels que PMR mais aussi aux personnes mal ou non entendantes. De ce fait, une version en L CHAMP TRONQUE</t>
  </si>
  <si>
    <t>00173459</t>
  </si>
  <si>
    <t xml:space="preserve">COMMUNE DE SAINT MARS DU DÉSERT  </t>
  </si>
  <si>
    <t>Pôle élémentaire innovant avec restauration et centre de loisirs</t>
  </si>
  <si>
    <t>SAINT MARS DU DESERT</t>
  </si>
  <si>
    <t xml:space="preserve">Cette opération consiste à la construction d’un pôle élémentaire sur la Commune de Saint-Mars-du-Désert, regroupant une école élémentaire de 12 classes, un accueil périscolaire / ALSH et un restaurant scolaire.. Il s’agit d’un projet structurant pour la Commune. 
L’opération est considérée comme éligible avec un coût total de 4 970 020,49 € (HT) et une aide FEDER de 1 000 000 €, soit un taux d’intervention de 20,12%.
</t>
  </si>
  <si>
    <t>00173578</t>
  </si>
  <si>
    <t xml:space="preserve">COMMUNE DE VIMARTIN-SUR-ORTHE  </t>
  </si>
  <si>
    <t>Construction d'une école, ALSH et Bibliotheque</t>
  </si>
  <si>
    <t>VIMARTIN SUR ORTHE</t>
  </si>
  <si>
    <t xml:space="preserve">Cette opération consiste à construire une école, ALSH et une bibliothèque sur la Commune de Vimartin-sur-Orthe. Il s’agit d’un projet structurant pour la Commune. 
L’opération est considérée comme éligible avec un coût total de 2 000 474,74 € (HT) et une aide FEDER de 620 694 €, soit un taux d’intervention de 31,03%.
</t>
  </si>
  <si>
    <t>00173841</t>
  </si>
  <si>
    <t xml:space="preserve">DÉPARTEMENT DE LA SARTHE  </t>
  </si>
  <si>
    <t>Animation des sites Natura 2000 "Vallée du Narais, forêt de Bercé et Ruisseau du Dinan" et "Châtaigneraies à Osmoderma Eremita a sud du Mans" - 2023-2025</t>
  </si>
  <si>
    <t xml:space="preserve">Le projet « Animation des sites Natura 2000 "Vallée du Narais, forêt de Bercé et Ruisseau du Dinan" et "Châtaigneraies à Osmoderma Eremita a sud du Mans" - 2023-2025 » vise ainsi à assurer la mise en œuvre des actions des documents d'objectifs (DOCOB) de ces sites Natura 2000.
L'objectif du projet est de permettre le maintien dans un bon état de conservation, ou la restauration, des espèces et habitats ayant justifié la désignation des sites. 
L’opération est conforme aux critères de sélection de l’OS 2.7 du Programme opérationnel FEDER/FSE 2021-2027. 
</t>
  </si>
  <si>
    <t>00174288</t>
  </si>
  <si>
    <t xml:space="preserve">PETR PAYS VALLEE DU LOIR  </t>
  </si>
  <si>
    <t>Mise en oeuvre du document d'objectifs (DOCOB) du site Natura 2000 vallée du Loir de Vaas à Bazouges - zone spéciale de conservation n°FR5200649</t>
  </si>
  <si>
    <t>VAAS</t>
  </si>
  <si>
    <t xml:space="preserve">Le projet d’animation Natura 2000 Vallée du Loir de Vaas à Bazouges (FR5200649), vise ainsi à assurer la mise en œuvre des actions du document d'objectifs (DOCOB) du site, sur la période 1er janvier 2023  31 décembre 2024
L’objectif de ce projet est de poursuivre l’animation Natura 2000 sur le site Vallée du Loir de Vaas à Bazouges, afin d’assurer le maintien, dans de bonnes conditions environnementales, des habitats et espèces d’intérêt communautaire référencées sur le site. 
L’opération est conforme aux critères de sélection de l’OS 2.7 du Programme opérationnel FEDER/FSE 2021-2027. </t>
  </si>
  <si>
    <t>00174358</t>
  </si>
  <si>
    <t>Extension et réhabilitation de l'Hôtel d'agglomération</t>
  </si>
  <si>
    <t>L’objectif principal de l’opération est de rassembler les services de la ville-centre et de l’agglomération sur un même site.
Situé en cœur de ville, le bâtiment rénové et agrandi permettra de regrouper sur un site unique des services aujourd'hui installés sur différents lieux afin de faciliter l’accès des habitants aux services de la commune de Montaigu-Vendée, de Terres de Montaigu communauté d’agglomération et du centre intercommunal d’action social (CIAS).
Par ailleurs, ce projet contribue à la revitalisation physique du centre-ville car il est lié au projet voisin de reconstruction du cinéma : une reprise totale des aménagements extérieurs du site est prévue ainsi que l’optimisation de l'aménagement public (reconfiguration des zones de stationnements mutualisées en lien avec les parvis des deux projets).
La réception des travaux est prévue au premier trimestre 2025.
Au regard de l’ensemble des éléments précités, un avis favorable est proposé pour un soutien du FEDER  CHAMP TRONQUE</t>
  </si>
  <si>
    <t>00174485</t>
  </si>
  <si>
    <t xml:space="preserve">SEVRE LOIRE HABITAT  </t>
  </si>
  <si>
    <t>Réhabilitation de 44 logements individuels - Quartier Les Guignardières - Ville de CHOLET</t>
  </si>
  <si>
    <t>CHOLET</t>
  </si>
  <si>
    <t xml:space="preserve">Le projet porté par l’OPH Sèvre Loire Habitat vise la rénovation énergétique de 44 logements individuels sur la commune de Cholet. Les bâtiments sont éligibles à un cofinancement FEDER.
Dans le cadre de ce programme de travaux, il est prévu de diminuer la consommation énergétique des logements (en moyenne) de 74% en réduisant leur consommation d’énergie primaire (en moyenne) de 259 à 68 kWhep/m².an.
Les émissions de gaz à effet de serre des logements seront réduites (en moyenne) de 61 kgCO2/m².an à 3 kgCO2/m².an.
L’opération est conforme aux critères de sélection de l’OS 2.1 du Programme opérationnel FEDER/FSE 2021-2027. Un soutien européen déterminé sur la base d’un coût unitaire par logement (BSCU) est proposé.
Au regard de l’ensemble des éléments précités, un avis favorable est proposé pour un soutien du FEDER de 202 438,50 €.
</t>
  </si>
  <si>
    <t>00174636</t>
  </si>
  <si>
    <t>Construction d'une piste cyclable bidirectionnelle le long de la RD6</t>
  </si>
  <si>
    <t>Le projet présenté par PAYS DE SAINT-GILLES-CROIX-DE-VIE AGGLOMERATION consiste à construire une piste cyclable bidirectionnelle le long de la RD6 entre le rond-point de la Jalonnière à Saint Gilles Croix de Vie et le chemin des Chaînes à Givrand. Cette infrastructure consiste à réaliser un itinéraire de 1,800 Km linéaire en site propre dédié aux cyclistes. 
L'opération s'inscrit dans les actions soutenues dans le cadre de l’action 2.8.1 « Développer les mobilités actives », et elle respecte les critères de sélection définis dans le DOMO.  
Au regard de l’ensemble des éléments précités, un avis favorable est proposé pour un soutien du FEDER de 237 716,54 €.</t>
  </si>
  <si>
    <t>00175472</t>
  </si>
  <si>
    <t xml:space="preserve">BATIPRINT3D  </t>
  </si>
  <si>
    <t>Digiprint</t>
  </si>
  <si>
    <t>SAINTE LUCE SUR LOIRE</t>
  </si>
  <si>
    <t>00175635</t>
  </si>
  <si>
    <t>Lycée Douanier Rousseau  Travaux de rénovation énergétique du bâtiment A0</t>
  </si>
  <si>
    <t>Le FEDER est sollicité pour aider au financement de la rénovation énergétique du bâtiment A0 du Lycée Rousseau à Laval (53).
Dans le cadre de ce programme de travaux, il est prévu de diminuer la consommation énergétique du bâtiment de 47% en réduisant leur consommation d’énergie primaire de 122 à 65 kWhep/m²/an. 
Les émissions de gaz à effet de serre des logements seront réduites de 20 kGCO2/m².an à 9 kGCO2/m².an.
L’opération est conforme aux critères de sélection de l’OS 2.1.2 du Programme opérationnel FEDER/FSE 2021-2027 ;
Au regard de l’ensemble des éléments précités, un avis favorable est proposé pour un soutien du FEDER de 1 277 295,56 €.</t>
  </si>
  <si>
    <t>00175636</t>
  </si>
  <si>
    <t xml:space="preserve">GREENOV-ITES  </t>
  </si>
  <si>
    <t>MALO - Réduction du Bruit par Métamatériaux Acoustique pour éoLiennes en fOnctionnement</t>
  </si>
  <si>
    <t>Porté par la SAS GREENOV-ITES, le projet MALO vise à réduire l'impact sur les écosystèmes marins et les réserves halieutiques du bruit sous-marin émis par les parcs éoliens en mer en fonctionnement grâce à une solution basée sur des métamatériaux. 
L’objectif du projet MALO est de caractériser, quantifier et évaluer l’impact des différentes sources de bruit émises par des éoliennes offshore en fonctionnement sur l’environnement sous-marin, de créer un modèle numérique de propagation du bruit afin de concevoir à échelle réduite une solution de mitigation acoustique innovante à base de métamatériaux qui sera testée en bassin. 
Les données acquises durant le projet permettront également d’améliorer les connaissances sur les éoliennes en fonctionnement, notamment en vibro-acoustique, et pourront servir à des sujets transverses et interdisciplinaires en lien avec la mécanique, la structure, mais aussi la maintenance prédictive. 
Le montant d’aide FEDER proposé pour soutenir  CHAMP TRONQUE</t>
  </si>
  <si>
    <t>00175830</t>
  </si>
  <si>
    <t xml:space="preserve">ECLORE ACTUATORS  </t>
  </si>
  <si>
    <t>LARA - Low-frequency Acoustic Resonance Attenuator</t>
  </si>
  <si>
    <t>00175884</t>
  </si>
  <si>
    <t xml:space="preserve">INVIRTUS TECHNOLOGIES  </t>
  </si>
  <si>
    <t>001.69.393 - APP R&amp;D FEDER - Gamme SOLAIRE de Dispositifs de géolocalisation autonome à faible consommation d'énergie</t>
  </si>
  <si>
    <t>Porté par la SAS Invirtus Technologies, jeune entreprise nantaise spécialisée dans le développement de solutions innovantes de géolocalisation, le présent projet vise à mettre au point une gamme solaire innovante de dispositif de géolocalisation autonome et à faible consommation d’énergie s’adressant aux entreprises industrielles. 
L'objectif est de permettre aux entreprises industrielles de réduire leur empreinte carbone, mais aussi de gagner en compétitivité par la diminution des coûts directs (investissements, location court et moyen terme) et indirects (électricité, transport, main d’œuvre, remplacement des batteries) liés à la gestion de leur parc d’équipements et de matériels.
Le montant d’aide FEDER proposé pour soutenir ce projet, qui s’inscrit résolument dans la dynamique de l’industrie 4.0, s’élève à 306 000 € sur un budget prévisionnel de 680 000 € HT.
Le projet s’inscrit dans trois spécialisations intelligentes régionales : celle des technologies avancées d CHAMP TRONQUE</t>
  </si>
  <si>
    <t>00175889</t>
  </si>
  <si>
    <t xml:space="preserve">CA CHOLET AGGLOMERATION  </t>
  </si>
  <si>
    <t>Extension du Domaine Universitaire du Choletais</t>
  </si>
  <si>
    <t>Le projet présenté a pour objectif d’améliorer les conditions d’accueil des étudiants en procédant à une nouvelle extension du bâtiment du Domaine Universitaire du Choletais (DUC) afin de faire face à la saturation des locaux actuels.
Le bâtiment avait déjà fait l’objet d’une extension en 2011. La surface totale de la nouvelle extension faisant l’objet d’une demande de subvention européenne est de 885,83 m2. Elle comprend notamment des salles de cours, des petites salles de travaux collectifs, une réserve pour le Pôle Mode, des salles et bureaux pour le Campus Connecté…
Les travaux ont été réceptionnés le 18/07/2024 et les locaux sont utilisés depuis la rentrée scolaire 2024-2025.
Au regard de l’ensemble des éléments précités, un avis favorable est proposé pour un soutien du FEDER de 859 059,54 €.</t>
  </si>
  <si>
    <t>00176031</t>
  </si>
  <si>
    <t xml:space="preserve">GENSENSOR  </t>
  </si>
  <si>
    <t>ExoKnow - pilote d'avenir pour la production d'exosome comme modalité thérapeutique (00169419)</t>
  </si>
  <si>
    <t>00176119</t>
  </si>
  <si>
    <t>FIL'INNOV 2021-2024</t>
  </si>
  <si>
    <t>Le projet présenté porte sur le financement du dispositif FIL’INNOV 2 (période 2021-2024) et est présenté par l’Université de Nantes.
Il s’agit d’un programme inter-établissements (également porté par les autres pôles universitaires d’Angers et du Mans) qui vise à sensibiliser la communauté académique et le tissu socio-économique à la culture de l’innovation grâce à son équipe d’ingénieurs Filières. Cette équipe a pour mission d’optimiser et de personnaliser la prise en charge des demandes d’accompagnement des entreprises et des chercheurs afin de valoriser les travaux et compétences académiques et de stimuler le transfert des résultats de la recherche dans la sphère socio-économique.
Existant depuis 2015, ce dispositif est désormais inscrit au Contrat de Plan Etat-Région (CPER) 2021-2027.
Le FEDER co-finance les postes des personnels qui mettent en œuvre Fil’Innov : 7 postes d’ingénieurs Filières et 3 postes support (communication et gestion administrative).
L’opérati CHAMP TRONQUE</t>
  </si>
  <si>
    <t>00177035</t>
  </si>
  <si>
    <t>Animation du site NATURA 2000 FR5200654 "Cotes rocheuses, dunes, landes et marais de l'Ile d'Yeu" 2024-2025 et 2026-2027</t>
  </si>
  <si>
    <t>Le projet d’animation du site NATURA 2000 : FR5200654 ''Côtes rocheuses, dunes, landes et marais de l'Ile d'Yeu'' 2024-2027 est porté par la commune de l’Ile d’Yeu. Il concerne la mise en œuvre des actions définies dans les documents d’objectifs des sites Natura 2000 sur la période du 1er janvier 2024 au 31 décembre 2027.
L'objectif du projet est de permettre le maintien dans un bon état de conservation, ou la restauration, des espèces et habitats ayant justifié la désignation du site. 
Ce projet vise ainsi à assurer la mise en œuvre des actions des documents d'objectifs (DOCOB) des sites.
L’opération est conforme aux critères de sélection de l’OS 2.7 du Programme opérationnel FEDER/FSE 2021-2027. 
 Au regard de l’ensemble des éléments précités, un avis favorable est proposé pour un soutien du FEDER de      66 000,00 €</t>
  </si>
  <si>
    <t>00177110</t>
  </si>
  <si>
    <t xml:space="preserve">COMMUNE DE VILLENEUVE EN PERSEIGNE  </t>
  </si>
  <si>
    <t>Animation du site Natura 2000 Bocage à Osmoderma eremita au nord de la forêt de perseigne 2023-2024 - ZSC FR 520004 sur la période du 01/01/23 au 31/12/24</t>
  </si>
  <si>
    <t>VILLENEUVE EN PERSEIGNE</t>
  </si>
  <si>
    <t>00177198</t>
  </si>
  <si>
    <t>023</t>
  </si>
  <si>
    <t>Développement des compétences pour la spécialisation intelligente, la transition industrielle, l'esprit d'entreprise et la capacité d'adaptation des entreprises au changement</t>
  </si>
  <si>
    <t>PEPITE Pays de la Loire - Action de sensibilisation inter-établissements</t>
  </si>
  <si>
    <t>Le dispositif PEPITE (Pôle Etudiant Pour l’Innovation, le Transfert et l’Entrepreneuriat) est porté par l’Université de Nantes, en tant que Chef de file et en partenariat avec les autres pôles universitaires ligériens (Université d’Angers et Le Mans Université).
PEPITE poursuit trois missions essentielles :
- Sensibiliser et former le plus grand nombre d’étudiants et doctorants à la création d’entreprise
- Accompagner les étudiants dans leur projet de création d’entreprise
- Fédérer les établissements d’enseignement supérieur autour de l’entrepreneuriat
C’est sur le champ de la communication et de la sensibilisation à l’entrepreneuriat étudiant que le financement FEDER est sollicité. Il permettra le co-financement de 4 postes (3 postes de chargés de projet « Sensibilisation PEPITE » et 1 poste de chargé de communication) en 2023 et 2024.
L’objectif de cette opération est de permettre à tout étudiant ou doctorant ligérien d’accéder à une action de sensibilisation à l’entre CHAMP TRONQUE</t>
  </si>
  <si>
    <t>00177236</t>
  </si>
  <si>
    <t>COLFOWT 2</t>
  </si>
  <si>
    <t>Le projet Colfowt2, porté à l’ICAM Ouest est un projet de Recherche&amp;Développement collaboratif qui consiste à développer et valider un outil de simulation fiable, rapide et facile d’accès pour quantifier les conséquences d’une collision d’un navire contre une éolienne flottante. L’objectif est de réunir dans un même logiciel les différents solveurs développés en laboratoire, mener des études d’impacts et modes de déformations sur les structures en mer et de réaliser des premiers tests d’impact sur du béton.
Ce projet s’inscrit dans un continuum de recherche, faisant suite aux premiers travaux menés dans le cadre du projet COLFOWT1 et s’appuie sur une collaboration existante entre l’ICAM Ouest, Centrale Nantes et l’Université de Liège. Il bénéficie du soutien /marques d’intérêts d’industriels. A noter qu’il est lauréat d’un appel à projets « Recherches Internationale 2024 » piloté par WEAMEC et bénéficie d’une labélisation du pôle de compétitivité EMC2.
Dans le cadre de c CHAMP TRONQUE</t>
  </si>
  <si>
    <t>00177380</t>
  </si>
  <si>
    <t>028</t>
  </si>
  <si>
    <t>Transfert de technologies et coopération entre les entreprises, les centres de recherche et le secteur de l'enseignement supérieur</t>
  </si>
  <si>
    <t xml:space="preserve">TERRE DES SCIENCES  </t>
  </si>
  <si>
    <t>Développer la Culture scientifique, technique et industrielle en Pays de la Loire 2023-2025</t>
  </si>
  <si>
    <t>La demande de financement présentée par l’association Terre des Sciences porte sur le développement de la culture scientifique, technique et industrielle (CSTI) en Pays de la Loire pour les années 2023 à 2025.
Localisée à Angers, Terre des Sciences, labellisée « Science et culture - innovation » par le
Ministère de l'Enseignement Supérieur et de la Recherche, est un acteur majeur de la CSTI en région. L’association inscrit son action de culture scientifique, technique et industrielle dans le cadre du développement éducatif, culturel et économique du territoire et s’adresse à tous les publics (scolaires, professionnels, grand public).
Les deux actions mises en œuvre par l’association Terre des Sciences et financées par le FEDER comprennent : la coordination départementale et régionale des manifestations dans le cadre de la fête de la Sciences et un réseau social internet « Echosciences ». Le FEDER co-finance les deux postes des personnels chargés de la mise en œuvre de ces CHAMP TRONQUE</t>
  </si>
  <si>
    <t>00177601</t>
  </si>
  <si>
    <t>Mise en oeuvre du plan de gestion des Marais de Lieu-Dieu</t>
  </si>
  <si>
    <t>Le projet comprend des actions d'animation, de sensibilisation et de communication, des dispositifs de suivis et d'observation scientifiques et des travaux sur des parties spécifiques du site.
Le site est identifié dans le Schéma Régional de Cohérence Écologique (SRCE) comme trames verte et bleue. Il constitue également une zone transitoire entre terre et mer pouvant contribuer à réduire les risques d'inondation tout en amélioration la qualité de l'eau.
Les actions conduites dans le cadre du projet sont conformes aux actions à mettre en œuvre définies dans le DOMO.
Au regard de l’ensemble des éléments précités, un avis favorable est proposé pour un soutien du FEDER de 47 791,20 €</t>
  </si>
  <si>
    <t>00178288</t>
  </si>
  <si>
    <t>Animation 2024-2028 du DOCOB du site Natura 2000 FR5200657 : "Marais de Talmont et zones littorales entre les Sables-d'Olonne et Jard-sur-Mer"</t>
  </si>
  <si>
    <t>Le projet concerne l’animation 2024-2027 dudit site pour le FEDER (période 24-25 pour la Région) qui a pour objectif le maintien voire l'amélioration de l'état de conservation des habitats et espèces d'intérêt communautaire présents sur le territoire et ayant justifié la désignation du site. 
L’opération est conforme aux critères de sélection de l’OS 2.7 du Programme opérationnel FEDER/FSE 2021-2027. 
 Au regard de l’ensemble des éléments précités, un avis favorable est proposé pour un soutien du FEDER de 158 000,00 €.</t>
  </si>
  <si>
    <t>00178319</t>
  </si>
  <si>
    <t>Animation du site NATURA 2000 "Dunes de la Sauzaie - Marais du Jaunay" période 2024-2027</t>
  </si>
  <si>
    <t>Le Réseau Natura 2000 vise, par une gestion adaptée, la préservation de la biodiversité en assurant le maintien ou le rétablissement des habitats naturels et des habitats d'espèces, Tout en respectant les exigences économiques, sociales et culturelles, ainsi que les particularités régionales et locales. Le Pays De Saint Gilles Croix De Vie Agglomération définit, élabore et met en place les politiques publiques à conduire sur son territoire dans ce cadre.
L’opération est conforme aux critères de sélection de l’OS 2.7 du Programme opérationnel FEDER/FSE 2021-2027.  Au regard de l’ensemble des éléments précités, un avis favorable est proposé pour un soutien du FEDER de 78 562,94 €.</t>
  </si>
  <si>
    <t>00178430</t>
  </si>
  <si>
    <t>Programme Natura 2000  (de janvier 2024 à décembre 2027)</t>
  </si>
  <si>
    <t>00179982</t>
  </si>
  <si>
    <t>Financement de l'ingénierie du TEN</t>
  </si>
  <si>
    <t>Le projet « animation et ingénierie du TEN » porté par la Roche sur Yon Agglomération vise à favoriser l'amélioration des connaissances, la réalisation de travaux de restauration écologique, la conduite d'études prospectives, ainsi que la sensibilisation de tous les publics à la biodiversité sous le programme d’actions « Territoire Engagé pour la Nature ». Il sera mis en œuvre du 01/10/2023 au 30/09/2026.
L’opération est conforme aux critères de sélection de l’OS 2.7 du Programme opérationnel FEDER/FSE 2021-2027 et s’inscrit dans le plan d’actions de l’ITI de la Roche sur Yon Agglomération. 
Au regard de l’ensemble des éléments précités, un avis favorable est proposé pour un soutien du FEDER de   93 799,93 €.</t>
  </si>
  <si>
    <t>00180365</t>
  </si>
  <si>
    <t xml:space="preserve">UNIVERSITÉ DU MANS  </t>
  </si>
  <si>
    <t>CPER INNOVATION Tranche 1</t>
  </si>
  <si>
    <t>Le projet présenté porte sur le financement du dispositif FIL’INNOV 2 (période 2021-2024) et est piloté par l’Université du Mans.
Il s’agit d’un programme inter-établissements (également porté par les autres pôles universitaires de Nantes et d’Angers) qui vise à sensibiliser la communauté académique et le tissu socio-économique à la culture de l’innovation grâce à son équipe d’ingénieurs Filières. Cette équipe a pour mission d’optimiser et de personnaliser la prise en charge des demandes d’accompagnement des chercheurs et de tout acteur socio-économique afin de valoriser les travaux et compétences académiques et de stimuler le transfert des résultats de la recherche dans la sphère socio-économique.
Existant depuis 2015, ce dispositif est désormais inscrit au Contrat de Plan Etat-Région (CPER) 2021-2027.
Le FEDER co-finance les postes des personnels qui mettent en œuvre Fil’Innov, soit 14,2 ETP sur la période 2021-2024 répartis entre 10,9 ETP pour les ingénieurs Filières CHAMP TRONQUE</t>
  </si>
  <si>
    <t>FSE</t>
  </si>
  <si>
    <t>00160887</t>
  </si>
  <si>
    <t>137</t>
  </si>
  <si>
    <t>Soutien au travail indépendant et à la création d'entreprises</t>
  </si>
  <si>
    <t xml:space="preserve">COUP DE POUCE 49 (C.D.P. 49)  </t>
  </si>
  <si>
    <t>Accompagnement au test et à la création d'activités et d'emplois</t>
  </si>
  <si>
    <t>Améliorer l’accès à l’emploi de tous les demandeurs d’emploi, promouvoir l’emploi indépendant et l’économie sociale</t>
  </si>
  <si>
    <t>Dans le cadre de la demande d’avenant n°2 :
Le service instructeur a réalisé l’instruction de la demande d’avenant n°2 au regard des points modificatifs demandés et des éléments d’analyse suivants :
- Période de réalisation : le porteur souhaite prolonger l’opération de 3 ans. La date de fin de réalisation initialement prévue est portée au 31/12/2027. En effet, le niveau de réalisation du 01/01/2022 jusqu’à ce jour est très satisfaisant. Le projet s’est déroulé conformément aux prévisions d’activités puisqu’à fin septembre 2024. 154 personnes ont été accompagnées sur un prévisionnel de 160 et 112 personnes sorties en emploi. Il est fort probable que CDP 49 dépasse ses objectifs d’ici le 31 décembre 2024.
- Plan de financement : le coût total pour la période de réalisation prévisionnelle prolongée de 3 années (2025-2027) augmente de 753 662,04 € Soit une augmentation du montant FSE de 452 197,23 €
- Pertinence des cibles au regard des indicateurs de l’OS 4.1 :
Le porteur CHAMP TRONQUE</t>
  </si>
  <si>
    <t>00160897</t>
  </si>
  <si>
    <t xml:space="preserve">L OUVRE BOITES 44  </t>
  </si>
  <si>
    <t>Dans le cadre de la demande d’avenant N°2 reçue par mail le 25 octobre 2024 : 
Le service instructeur a réalisé l’instruction de la demande d’avenant n°2 au regard des points modificatifs demandés et des éléments d’analyse suivants :
- Période de réalisation : le porteur souhaite prolonger l’opération de 3 ans. La date de fin de réalisation initialement prévue est portée au 31/12/2027. En effet, le niveau de réalisation du 01/01/2022 jusqu’à ce jour est très satisfaisant. Le projet s’est déroulé conformément aux prévisions d’activités puisqu’à fin septembre 2024 et la cible prévisionnelle de réalisation sera dépassée au terme de l’année 2024 avec plus de 600 participants accompagnés au sein de la CAE. 
- Plan de financement : le coût total pour la période de réalisation prévisionnelle prolongée de 3 années (2025-2027) augmente de 4 552 423,25€ Soit une augmentation du montant FSE+ de 2 731 453,96€. 
- Pertinence des cibles au regard des indicateurs de l’OS 4.1 :
Le porteu CHAMP TRONQUE</t>
  </si>
  <si>
    <t>00160943</t>
  </si>
  <si>
    <t xml:space="preserve">COODÉMARRAGE 53  </t>
  </si>
  <si>
    <t>Accompagnement à la création d'entreprises dans une coopérative d'activité et d'emploi</t>
  </si>
  <si>
    <t>Dans le cadre de l’avenant n°2 :
Le service instructeur a réalisé l’instruction de la demande d’avenant n°2 au regard des points modificatifs demandés et des éléments d’analyse suivants :
- Période de réalisation : le porteur souhaite prolonger l’opération de 3 ans. La date de fin de réalisation initialement prévue est portée au 31/12/2027. En effet, le niveau de réalisation du 01/01/2022 jusqu’à ce jour est satisfaisant. Le projet s’est déroulé conformément aux prévisions d’activités ; au bout de la deuxième demande de paiement qui est en cours d’instruction, plus de 160 personnes auraient été accompagnées sur les deux premières années, et plus de 50 seraient en sortie positive, soit une trajectoire prometteuse par rapport aux cibles révisées pour la période de prolongation. 
- Plan de financement : le coût total pour la période de réalisation prévisionnelle prolongée de 3 années (2025-2027) augmente de 806 951,29 € Soit une augmentation du montant FSE de 484 170,78 €
-  CHAMP TRONQUE</t>
  </si>
  <si>
    <t>00160986</t>
  </si>
  <si>
    <t xml:space="preserve">  </t>
  </si>
  <si>
    <t>accompagnement au test et à la création d'activités et d'emplois dans le bâtiment</t>
  </si>
  <si>
    <t>SAINT-HERBLAIN</t>
  </si>
  <si>
    <t>Dans le cadre de la demande d’avenant n°2 :
Le service instructeur a réalisé l’instruction de la demande d’avenant n°2 au regard des points modificatifs demandés et des éléments d’analyse suivants :
- Période de réalisation : 
Le porteur souhaite prolonger l’opération de 3 ans. La date de fin de réalisation initialement prévue est portée au 31/12/2027. En effet, le niveau de réalisation du 01/01/2022 jusqu’à ce jour sont satisfaisants malgré une baisse du nombre de candidats entrepreneurs constatée sur 2024. 123 personnes accompagnés à ce jour et 66 personnes sorties en emploi.
Toutefois, le porteur reste confiant sur l’évolution du projet notamment avec la nouvelle permanence à Clisson qui a permis d’augmenter le nombre d’entrepreneurs. L’objectif est de poursuivre cette dynamique engagée en renforçant la collaboration avec les nouveaux porteurs sur ce territoire.
- Plan de financement : Le coût total pour la période de réalisation prévisionnelle prolongée de 3 années
 CHAMP TRONQUE</t>
  </si>
  <si>
    <t>00167591</t>
  </si>
  <si>
    <t>160</t>
  </si>
  <si>
    <t>Mesures visant à améliorer l'accessibilité, l'efficacité et la résilience des systèmes de soins de santé (hormis les infrastructures)</t>
  </si>
  <si>
    <t xml:space="preserve">CO'SANTE - COLLECTIF DES CENTRES DE SANTE  </t>
  </si>
  <si>
    <t>Améliorer la Santé des Jeunes par le développement de leur pouvoir d’agir : Approches Innovantes et Perspectives</t>
  </si>
  <si>
    <t>Accès aux services de santé et de soins, coordination des parcours</t>
  </si>
  <si>
    <t>00174208</t>
  </si>
  <si>
    <t xml:space="preserve">FONDATION APPRENTIS D'AUTEUIL - PÔLE FORMATION INSERTION PAYS DE LA LOIRE  </t>
  </si>
  <si>
    <t>Fonds Social Européen Plus (FSE+) - FONDATION APPRENTIS D'AUTEUIL - OB-LAB (Ouvre-Boîte - Lanceur à Business), dispositif dinsertion par lentrepreneuriat pour les jeunes éloignés de lemploi</t>
  </si>
  <si>
    <t>Le projet « FONDS SOCIAL EUROPEEN PLUS (FSE+) - FONDATION APPRENTIS D'AUTEUIL - OB-LAB (OUVRE-BOITE - LANCEUR A BUSINESS), DISPOSITIF D’INSERTION PAR L’ENTREPRENEURIAT POUR LES JEUNES ELOIGNES DE L’EMPLOI » est déposé par la Fondation Apprentis d’Auteuil pour développer un parcours d’accompagnement à la création d’entreprise au bénéfice d’un public jeunes demandeurs d’emploi, peu ou pas qualifiés, et souvent issus des quartiers prioritaires de la ville ou des zones de revitalisation rurales.
Le porteur dispose d’une longue expérience du public cible suivi. Le dispositif « OB-LAB » en lui-même est actif depuis 2017, et les résultats sont très satisfaisants.
Par ailleurs, le porteur a déjà une expérience de gestion de dossiers FSE car d’autres projets cofinancés sont mis en œuvre par des établissements sur d’autres territoires. Le soutien du FSE+ permet en particulier de proposer une offre d’accompagnement global renforcé pour le public jeunes « entrepreneurs ». Au-delà de CHAMP TRONQUE</t>
  </si>
  <si>
    <t>00180193</t>
  </si>
  <si>
    <t>158</t>
  </si>
  <si>
    <t>Mesures visant à améliorer l'accès égal et en temps opportun à des services de qualité durables et abordables</t>
  </si>
  <si>
    <t xml:space="preserve">CENTRE INTERCOMMUNAL D ACTION SOCIALE  DU PAYS DE SAINT GILLES CROIX DE VIE  </t>
  </si>
  <si>
    <t>Animation et mise en oeuvre du Contrat Local de Santé du CIAS du Pays de Saint Gilles Croix de Vie Agglomération</t>
  </si>
  <si>
    <t>FTJ</t>
  </si>
  <si>
    <t>00173856</t>
  </si>
  <si>
    <t xml:space="preserve">FARWIND ENERGY SAS  </t>
  </si>
  <si>
    <t>Projet de ligne pilote de production de voiles rotor innovantes au sein du bassin de Nantes-Saint-Nazaire</t>
  </si>
  <si>
    <t>Compenser les impacts économiques, sociaux et environnementaux de la transition vers la neutralité carbone</t>
  </si>
  <si>
    <t xml:space="preserve">Farwind sollicite une demande de subvention FTJ pour le projet suivant « Projet de ligne pilote de production de voiles rotor innovants au sein du bassin de Nantes Saint Nazaire » du 01/01/2024 au 31/12/2026.Le service instructeur a effectué une analyse et instruction du dossier sur la base des éléments suivants : la capacité juridique, la capacité financière, l'intérêt du projet et des actions proposées.
Les actions proposées pour le financement FTJ sont les suivantes: la réalisation des outillages et l'installation de la ligne. Lot 2.1 : outillages pour la réalisation de la peau. Lot 2.2: outillages pour la réalisation des cônes. Lot 2.3: l'installation du pilote d'assemblage. 
Le service instructeur rend un avis favorable. 
</t>
  </si>
  <si>
    <t>Fonds</t>
  </si>
  <si>
    <t>Catégorie d'intervention</t>
  </si>
  <si>
    <t>83 472,85</t>
  </si>
  <si>
    <t>167 580,45</t>
  </si>
  <si>
    <t>Objectif spécifique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</si>
</sst>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3" x14ac:knownFonts="1">
    <font>
      <sz val="10"/>
      <color rgb="FF000000"/>
      <name val="Arial"/>
    </font>
    <font>
      <sz val="9"/>
      <color rgb="FF333333"/>
      <name val="Arial"/>
    </font>
    <font>
      <sz val="9"/>
      <color rgb="FF333333"/>
      <name val="Arial"/>
      <family val="2"/>
    </font>
  </fonts>
  <fills count="4">
    <fill>
      <patternFill patternType="none"/>
    </fill>
    <fill>
      <patternFill patternType="gray125"/>
    </fill>
    <fill>
      <patternFill patternType="solid">
        <fgColor rgb="FFFFFFFF"/>
        <bgColor rgb="FFFFFFFF"/>
      </patternFill>
    </fill>
    <fill>
      <patternFill patternType="solid">
        <fgColor rgb="FFF7F7F7"/>
        <bgColor rgb="FFFFFFFF"/>
      </patternFill>
    </fill>
  </fills>
  <borders count="2">
    <border>
      <left/>
      <right/>
      <top/>
      <bottom/>
      <diagonal/>
    </border>
    <border>
      <left style="thin">
        <color rgb="FFDDDDDD"/>
      </left>
      <right style="thin">
        <color rgb="FFDDDDDD"/>
      </right>
      <top style="thin">
        <color rgb="FFDDDDDD"/>
      </top>
      <bottom style="thin">
        <color rgb="FFDDDDDD"/>
      </bottom>
      <diagonal/>
    </border>
  </borders>
  <cellStyleXfs count="1">
    <xf numFmtId="0" fontId="0" fillId="0" borderId="0"/>
  </cellStyleXfs>
  <cellXfs count="22">
    <xf numFmtId="0" fontId="0" fillId="0" borderId="0" xfId="0"/>
    <xf numFmtId="0" fontId="1" fillId="2" borderId="0" xfId="0" applyFont="1" applyFill="1" applyAlignment="1">
      <alignment horizontal="left"/>
    </xf>
    <xf numFmtId="49" fontId="1" fillId="3" borderId="1" xfId="0" applyNumberFormat="1" applyFont="1" applyFill="1" applyBorder="1" applyAlignment="1">
      <alignment horizontal="left"/>
    </xf>
    <xf numFmtId="49" fontId="1" fillId="3" borderId="1" xfId="0" applyNumberFormat="1" applyFont="1" applyFill="1" applyBorder="1" applyAlignment="1">
      <alignment horizontal="left" wrapText="1"/>
    </xf>
    <xf numFmtId="49" fontId="1" fillId="2" borderId="1" xfId="0" applyNumberFormat="1" applyFont="1" applyFill="1" applyBorder="1" applyAlignment="1">
      <alignment horizontal="left" vertical="center"/>
    </xf>
    <xf numFmtId="164" fontId="1" fillId="2" borderId="1" xfId="0" applyNumberFormat="1" applyFont="1" applyFill="1" applyBorder="1" applyAlignment="1">
      <alignment horizontal="left" vertical="center"/>
    </xf>
    <xf numFmtId="0" fontId="1" fillId="2" borderId="1" xfId="0" applyFont="1" applyFill="1" applyBorder="1" applyAlignment="1">
      <alignment horizontal="left" vertical="center"/>
    </xf>
    <xf numFmtId="49" fontId="1" fillId="2" borderId="1" xfId="0" applyNumberFormat="1" applyFont="1" applyFill="1" applyBorder="1" applyAlignment="1">
      <alignment horizontal="left" wrapText="1"/>
    </xf>
    <xf numFmtId="0" fontId="1" fillId="2" borderId="1" xfId="0" applyFont="1" applyFill="1" applyBorder="1" applyAlignment="1">
      <alignment horizontal="right" vertical="center"/>
    </xf>
    <xf numFmtId="0" fontId="1" fillId="2" borderId="1" xfId="0" applyFont="1" applyFill="1" applyBorder="1" applyAlignment="1">
      <alignment horizontal="left" vertical="center"/>
    </xf>
    <xf numFmtId="49" fontId="1" fillId="2" borderId="1" xfId="0" applyNumberFormat="1" applyFont="1" applyFill="1" applyBorder="1" applyAlignment="1">
      <alignment horizontal="left" vertical="center"/>
    </xf>
    <xf numFmtId="49" fontId="1" fillId="3" borderId="1" xfId="0" applyNumberFormat="1" applyFont="1" applyFill="1" applyBorder="1" applyAlignment="1">
      <alignment horizontal="left"/>
    </xf>
    <xf numFmtId="0" fontId="1" fillId="2" borderId="1" xfId="0" applyFont="1" applyFill="1" applyBorder="1" applyAlignment="1">
      <alignment horizontal="left" vertical="center" wrapText="1"/>
    </xf>
    <xf numFmtId="0" fontId="1" fillId="2" borderId="0" xfId="0" applyNumberFormat="1" applyFont="1" applyFill="1" applyAlignment="1">
      <alignment horizontal="left"/>
    </xf>
    <xf numFmtId="0" fontId="0" fillId="0" borderId="0" xfId="0" applyNumberFormat="1"/>
    <xf numFmtId="49" fontId="2" fillId="2" borderId="1" xfId="0" applyNumberFormat="1" applyFont="1" applyFill="1" applyBorder="1" applyAlignment="1">
      <alignment horizontal="left" vertical="center"/>
    </xf>
    <xf numFmtId="49" fontId="1" fillId="2" borderId="0" xfId="0" applyNumberFormat="1" applyFont="1" applyFill="1" applyAlignment="1">
      <alignment horizontal="left"/>
    </xf>
    <xf numFmtId="49" fontId="0" fillId="0" borderId="0" xfId="0" applyNumberFormat="1"/>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left"/>
    </xf>
    <xf numFmtId="0" fontId="2" fillId="2" borderId="1" xfId="0" applyFont="1" applyFill="1" applyBorder="1" applyAlignment="1">
      <alignment horizontal="left" vertical="center"/>
    </xf>
    <xf numFmtId="49" fontId="2" fillId="3" borderId="1" xfId="0" applyNumberFormat="1"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143"/>
  <sheetViews>
    <sheetView tabSelected="1" workbookViewId="0">
      <selection activeCell="B3" sqref="B3"/>
    </sheetView>
  </sheetViews>
  <sheetFormatPr baseColWidth="10" defaultRowHeight="12.5" x14ac:dyDescent="0.25"/>
  <cols>
    <col min="1" max="1" width="5" customWidth="1"/>
    <col min="2" max="2" width="27.26953125" customWidth="1"/>
    <col min="3" max="3" width="17.54296875" customWidth="1"/>
    <col min="4" max="4" width="38.54296875" style="14" customWidth="1"/>
    <col min="5" max="5" width="32" style="17" hidden="1" customWidth="1"/>
    <col min="6" max="6" width="97" style="17" hidden="1" customWidth="1"/>
    <col min="7" max="7" width="101.54296875" customWidth="1"/>
    <col min="8" max="8" width="20" hidden="1" customWidth="1"/>
    <col min="9" max="9" width="44.7265625" customWidth="1"/>
    <col min="10" max="10" width="25.1796875" customWidth="1"/>
    <col min="11" max="11" width="22.6328125" customWidth="1"/>
    <col min="12" max="12" width="13.90625" customWidth="1"/>
    <col min="13" max="13" width="26.81640625" customWidth="1"/>
    <col min="14" max="14" width="23.453125" customWidth="1"/>
    <col min="15" max="15" width="33.7265625" customWidth="1"/>
    <col min="16" max="16" width="143.81640625" customWidth="1"/>
    <col min="17" max="17" width="3.08984375" customWidth="1"/>
    <col min="18" max="18" width="19.54296875" hidden="1" customWidth="1"/>
    <col min="19" max="19" width="57.81640625" hidden="1" customWidth="1"/>
  </cols>
  <sheetData>
    <row r="1" spans="2:19" s="1" customFormat="1" ht="4.75" customHeight="1" x14ac:dyDescent="0.25">
      <c r="D1" s="13"/>
      <c r="E1" s="16"/>
      <c r="F1" s="16"/>
    </row>
    <row r="2" spans="2:19" s="1" customFormat="1" ht="63.5" customHeight="1" x14ac:dyDescent="0.25">
      <c r="B2" s="2" t="s">
        <v>600</v>
      </c>
      <c r="C2" s="2" t="s">
        <v>0</v>
      </c>
      <c r="D2" s="19" t="s">
        <v>601</v>
      </c>
      <c r="E2" s="2" t="s">
        <v>1</v>
      </c>
      <c r="F2" s="2" t="s">
        <v>2</v>
      </c>
      <c r="G2" s="2" t="s">
        <v>3</v>
      </c>
      <c r="H2" s="3" t="s">
        <v>4</v>
      </c>
      <c r="I2" s="2" t="s">
        <v>5</v>
      </c>
      <c r="J2" s="2" t="s">
        <v>6</v>
      </c>
      <c r="K2" s="2" t="s">
        <v>7</v>
      </c>
      <c r="L2" s="2" t="s">
        <v>8</v>
      </c>
      <c r="M2" s="21" t="s">
        <v>604</v>
      </c>
      <c r="N2" s="2" t="s">
        <v>9</v>
      </c>
      <c r="O2" s="2" t="s">
        <v>10</v>
      </c>
      <c r="P2" s="11" t="s">
        <v>11</v>
      </c>
      <c r="Q2" s="11"/>
      <c r="R2" s="11"/>
      <c r="S2" s="11"/>
    </row>
    <row r="3" spans="2:19" s="1" customFormat="1" ht="83.75" customHeight="1" x14ac:dyDescent="0.25">
      <c r="B3" s="4" t="s">
        <v>12</v>
      </c>
      <c r="C3" s="15" t="s">
        <v>13</v>
      </c>
      <c r="D3" s="18" t="str">
        <f>CONCATENATE(E3," - ",F3)</f>
        <v>078 - Protection, restauration et utilisation durable des sites Natura 2000</v>
      </c>
      <c r="E3" s="4" t="s">
        <v>14</v>
      </c>
      <c r="F3" s="4" t="s">
        <v>15</v>
      </c>
      <c r="G3" s="4" t="s">
        <v>16</v>
      </c>
      <c r="H3" s="4"/>
      <c r="I3" s="4" t="s">
        <v>17</v>
      </c>
      <c r="J3" s="5">
        <v>44593</v>
      </c>
      <c r="K3" s="5">
        <v>45657</v>
      </c>
      <c r="L3" s="6">
        <v>1074574.17</v>
      </c>
      <c r="M3" s="7" t="s">
        <v>18</v>
      </c>
      <c r="N3" s="8">
        <v>0.5</v>
      </c>
      <c r="O3" s="4" t="s">
        <v>19</v>
      </c>
      <c r="P3" s="10"/>
      <c r="Q3" s="10"/>
      <c r="R3" s="10"/>
      <c r="S3" s="10"/>
    </row>
    <row r="4" spans="2:19" s="1" customFormat="1" ht="83.75" customHeight="1" x14ac:dyDescent="0.25">
      <c r="B4" s="4" t="s">
        <v>12</v>
      </c>
      <c r="C4" s="4" t="s">
        <v>20</v>
      </c>
      <c r="D4" s="18" t="str">
        <f t="shared" ref="D4:D67" si="0">CONCATENATE(E4," - ",F4)</f>
        <v>079 - Protection de la nature et de la biodiversité, patrimoine naturel et ressources naturelles, infrastructures vertes et bleues</v>
      </c>
      <c r="E4" s="4" t="s">
        <v>21</v>
      </c>
      <c r="F4" s="4" t="s">
        <v>22</v>
      </c>
      <c r="G4" s="4" t="s">
        <v>16</v>
      </c>
      <c r="H4" s="4"/>
      <c r="I4" s="4" t="s">
        <v>23</v>
      </c>
      <c r="J4" s="5">
        <v>44683.041666666701</v>
      </c>
      <c r="K4" s="5">
        <v>45474.041666666701</v>
      </c>
      <c r="L4" s="6">
        <v>415406.31</v>
      </c>
      <c r="M4" s="7" t="s">
        <v>18</v>
      </c>
      <c r="N4" s="8">
        <v>0.46010000000000001</v>
      </c>
      <c r="O4" s="4" t="s">
        <v>19</v>
      </c>
      <c r="P4" s="9" t="s">
        <v>24</v>
      </c>
      <c r="Q4" s="9"/>
      <c r="R4" s="9"/>
      <c r="S4" s="9"/>
    </row>
    <row r="5" spans="2:19" s="1" customFormat="1" ht="83.75" customHeight="1" x14ac:dyDescent="0.25">
      <c r="B5" s="4" t="s">
        <v>12</v>
      </c>
      <c r="C5" s="4" t="s">
        <v>25</v>
      </c>
      <c r="D5" s="18" t="str">
        <f t="shared" si="0"/>
        <v>079 - Protection de la nature et de la biodiversité, patrimoine naturel et ressources naturelles, infrastructures vertes et bleues</v>
      </c>
      <c r="E5" s="4" t="s">
        <v>21</v>
      </c>
      <c r="F5" s="4" t="s">
        <v>22</v>
      </c>
      <c r="G5" s="4" t="s">
        <v>16</v>
      </c>
      <c r="H5" s="4"/>
      <c r="I5" s="4" t="s">
        <v>26</v>
      </c>
      <c r="J5" s="5">
        <v>44162.041666666701</v>
      </c>
      <c r="K5" s="5">
        <v>45382.041666666701</v>
      </c>
      <c r="L5" s="6">
        <v>2134951.98</v>
      </c>
      <c r="M5" s="7" t="s">
        <v>18</v>
      </c>
      <c r="N5" s="8">
        <v>0.30130000000000001</v>
      </c>
      <c r="O5" s="4" t="s">
        <v>19</v>
      </c>
      <c r="P5" s="9" t="s">
        <v>27</v>
      </c>
      <c r="Q5" s="9"/>
      <c r="R5" s="9"/>
      <c r="S5" s="9"/>
    </row>
    <row r="6" spans="2:19" s="1" customFormat="1" ht="83.75" customHeight="1" x14ac:dyDescent="0.25">
      <c r="B6" s="4" t="s">
        <v>12</v>
      </c>
      <c r="C6" s="4" t="s">
        <v>28</v>
      </c>
      <c r="D6" s="18" t="str">
        <f t="shared" si="0"/>
        <v>078 - Protection, restauration et utilisation durable des sites Natura 2000</v>
      </c>
      <c r="E6" s="4" t="s">
        <v>14</v>
      </c>
      <c r="F6" s="4" t="s">
        <v>15</v>
      </c>
      <c r="G6" s="4" t="s">
        <v>16</v>
      </c>
      <c r="H6" s="4"/>
      <c r="I6" s="4" t="s">
        <v>29</v>
      </c>
      <c r="J6" s="5">
        <v>44958.041666666701</v>
      </c>
      <c r="K6" s="5">
        <v>45688.041666666701</v>
      </c>
      <c r="L6" s="6">
        <v>436209.48</v>
      </c>
      <c r="M6" s="7" t="s">
        <v>18</v>
      </c>
      <c r="N6" s="8">
        <v>0.5</v>
      </c>
      <c r="O6" s="4" t="s">
        <v>19</v>
      </c>
      <c r="P6" s="10"/>
      <c r="Q6" s="10"/>
      <c r="R6" s="10"/>
      <c r="S6" s="10"/>
    </row>
    <row r="7" spans="2:19" s="1" customFormat="1" ht="83.75" customHeight="1" x14ac:dyDescent="0.25">
      <c r="B7" s="4" t="s">
        <v>12</v>
      </c>
      <c r="C7" s="4" t="s">
        <v>30</v>
      </c>
      <c r="D7" s="18" t="str">
        <f t="shared" si="0"/>
        <v>078 - Protection, restauration et utilisation durable des sites Natura 2000</v>
      </c>
      <c r="E7" s="4" t="s">
        <v>14</v>
      </c>
      <c r="F7" s="4" t="s">
        <v>15</v>
      </c>
      <c r="G7" s="4" t="s">
        <v>31</v>
      </c>
      <c r="H7" s="4"/>
      <c r="I7" s="4" t="s">
        <v>32</v>
      </c>
      <c r="J7" s="5">
        <v>44593.041666666701</v>
      </c>
      <c r="K7" s="5">
        <v>45657.041666666701</v>
      </c>
      <c r="L7" s="6">
        <v>604287.66</v>
      </c>
      <c r="M7" s="7" t="s">
        <v>18</v>
      </c>
      <c r="N7" s="8">
        <v>0.5</v>
      </c>
      <c r="O7" s="4" t="s">
        <v>33</v>
      </c>
      <c r="P7" s="10"/>
      <c r="Q7" s="10"/>
      <c r="R7" s="10"/>
      <c r="S7" s="10"/>
    </row>
    <row r="8" spans="2:19" s="1" customFormat="1" ht="83.75" customHeight="1" x14ac:dyDescent="0.25">
      <c r="B8" s="4" t="s">
        <v>12</v>
      </c>
      <c r="C8" s="4" t="s">
        <v>34</v>
      </c>
      <c r="D8" s="18" t="str">
        <f t="shared" si="0"/>
        <v>079 - Protection de la nature et de la biodiversité, patrimoine naturel et ressources naturelles, infrastructures vertes et bleues</v>
      </c>
      <c r="E8" s="4" t="s">
        <v>21</v>
      </c>
      <c r="F8" s="4" t="s">
        <v>22</v>
      </c>
      <c r="G8" s="4" t="s">
        <v>35</v>
      </c>
      <c r="H8" s="4"/>
      <c r="I8" s="4" t="s">
        <v>36</v>
      </c>
      <c r="J8" s="5">
        <v>44562.041666666701</v>
      </c>
      <c r="K8" s="5">
        <v>45657.041666666701</v>
      </c>
      <c r="L8" s="6">
        <v>999714.63</v>
      </c>
      <c r="M8" s="7" t="s">
        <v>18</v>
      </c>
      <c r="N8" s="8">
        <v>0.45889999999999997</v>
      </c>
      <c r="O8" s="4" t="s">
        <v>37</v>
      </c>
      <c r="P8" s="10"/>
      <c r="Q8" s="10"/>
      <c r="R8" s="10"/>
      <c r="S8" s="10"/>
    </row>
    <row r="9" spans="2:19" s="1" customFormat="1" ht="83.75" customHeight="1" x14ac:dyDescent="0.25">
      <c r="B9" s="4" t="s">
        <v>12</v>
      </c>
      <c r="C9" s="4" t="s">
        <v>38</v>
      </c>
      <c r="D9" s="18" t="str">
        <f t="shared" si="0"/>
        <v>078 - Protection, restauration et utilisation durable des sites Natura 2000</v>
      </c>
      <c r="E9" s="4" t="s">
        <v>14</v>
      </c>
      <c r="F9" s="4" t="s">
        <v>15</v>
      </c>
      <c r="G9" s="4" t="s">
        <v>39</v>
      </c>
      <c r="H9" s="4"/>
      <c r="I9" s="4" t="s">
        <v>40</v>
      </c>
      <c r="J9" s="5">
        <v>44593.041666666701</v>
      </c>
      <c r="K9" s="5">
        <v>45291.041666666701</v>
      </c>
      <c r="L9" s="6">
        <v>491725.14</v>
      </c>
      <c r="M9" s="7" t="s">
        <v>18</v>
      </c>
      <c r="N9" s="8">
        <v>0.47899999999999998</v>
      </c>
      <c r="O9" s="4" t="s">
        <v>41</v>
      </c>
      <c r="P9" s="10"/>
      <c r="Q9" s="10"/>
      <c r="R9" s="10"/>
      <c r="S9" s="10"/>
    </row>
    <row r="10" spans="2:19" s="1" customFormat="1" ht="83.75" customHeight="1" x14ac:dyDescent="0.25">
      <c r="B10" s="4" t="s">
        <v>12</v>
      </c>
      <c r="C10" s="4" t="s">
        <v>42</v>
      </c>
      <c r="D10" s="18" t="str">
        <f t="shared" si="0"/>
        <v>078 - Protection, restauration et utilisation durable des sites Natura 2000</v>
      </c>
      <c r="E10" s="4" t="s">
        <v>14</v>
      </c>
      <c r="F10" s="4" t="s">
        <v>15</v>
      </c>
      <c r="G10" s="4" t="s">
        <v>43</v>
      </c>
      <c r="H10" s="4"/>
      <c r="I10" s="4" t="s">
        <v>44</v>
      </c>
      <c r="J10" s="5">
        <v>44593.041666666701</v>
      </c>
      <c r="K10" s="5">
        <v>45657.041666666701</v>
      </c>
      <c r="L10" s="6">
        <v>1711678.05</v>
      </c>
      <c r="M10" s="7" t="s">
        <v>18</v>
      </c>
      <c r="N10" s="8">
        <v>0.49199999999999999</v>
      </c>
      <c r="O10" s="4" t="s">
        <v>45</v>
      </c>
      <c r="P10" s="9" t="s">
        <v>46</v>
      </c>
      <c r="Q10" s="9"/>
      <c r="R10" s="9"/>
      <c r="S10" s="9"/>
    </row>
    <row r="11" spans="2:19" s="1" customFormat="1" ht="83.75" customHeight="1" x14ac:dyDescent="0.25">
      <c r="B11" s="4" t="s">
        <v>12</v>
      </c>
      <c r="C11" s="4" t="s">
        <v>47</v>
      </c>
      <c r="D11" s="18" t="str">
        <f t="shared" si="0"/>
        <v>079 - Protection de la nature et de la biodiversité, patrimoine naturel et ressources naturelles, infrastructures vertes et bleues</v>
      </c>
      <c r="E11" s="4" t="s">
        <v>21</v>
      </c>
      <c r="F11" s="4" t="s">
        <v>22</v>
      </c>
      <c r="G11" s="4" t="s">
        <v>43</v>
      </c>
      <c r="H11" s="4"/>
      <c r="I11" s="4" t="s">
        <v>48</v>
      </c>
      <c r="J11" s="5">
        <v>44368.041666666701</v>
      </c>
      <c r="K11" s="5">
        <v>45463.041666666701</v>
      </c>
      <c r="L11" s="6">
        <v>559699.65</v>
      </c>
      <c r="M11" s="7" t="s">
        <v>18</v>
      </c>
      <c r="N11" s="8">
        <v>0.4</v>
      </c>
      <c r="O11" s="4" t="s">
        <v>45</v>
      </c>
      <c r="P11" s="9" t="s">
        <v>49</v>
      </c>
      <c r="Q11" s="9"/>
      <c r="R11" s="9"/>
      <c r="S11" s="9"/>
    </row>
    <row r="12" spans="2:19" s="1" customFormat="1" ht="94.9" customHeight="1" x14ac:dyDescent="0.25">
      <c r="B12" s="4" t="s">
        <v>12</v>
      </c>
      <c r="C12" s="4" t="s">
        <v>50</v>
      </c>
      <c r="D12" s="18" t="str">
        <f t="shared" si="0"/>
        <v>042 - Rénovation en vue d'accroître l'efficacité énergétique du parc de logements existant, projets de démonstration et mesures de soutien conformes aux critères d'efficacité énergétique</v>
      </c>
      <c r="E12" s="4" t="s">
        <v>51</v>
      </c>
      <c r="F12" s="4" t="s">
        <v>52</v>
      </c>
      <c r="G12" s="4" t="s">
        <v>53</v>
      </c>
      <c r="H12" s="4"/>
      <c r="I12" s="4" t="s">
        <v>54</v>
      </c>
      <c r="J12" s="5">
        <v>44835.041666666701</v>
      </c>
      <c r="K12" s="5">
        <v>45777.041666666701</v>
      </c>
      <c r="L12" s="6">
        <v>3175068.72</v>
      </c>
      <c r="M12" s="7" t="s">
        <v>55</v>
      </c>
      <c r="N12" s="8">
        <v>0.5</v>
      </c>
      <c r="O12" s="4" t="s">
        <v>56</v>
      </c>
      <c r="P12" s="9" t="s">
        <v>57</v>
      </c>
      <c r="Q12" s="9"/>
      <c r="R12" s="9"/>
      <c r="S12" s="9"/>
    </row>
    <row r="13" spans="2:19" s="1" customFormat="1" ht="83.75" customHeight="1" x14ac:dyDescent="0.25">
      <c r="B13" s="4" t="s">
        <v>12</v>
      </c>
      <c r="C13" s="4" t="s">
        <v>58</v>
      </c>
      <c r="D13" s="18" t="str">
        <f t="shared" si="0"/>
        <v>079 - Protection de la nature et de la biodiversité, patrimoine naturel et ressources naturelles, infrastructures vertes et bleues</v>
      </c>
      <c r="E13" s="4" t="s">
        <v>21</v>
      </c>
      <c r="F13" s="4" t="s">
        <v>22</v>
      </c>
      <c r="G13" s="4" t="s">
        <v>43</v>
      </c>
      <c r="H13" s="4"/>
      <c r="I13" s="4" t="s">
        <v>59</v>
      </c>
      <c r="J13" s="5">
        <v>44287.041666666701</v>
      </c>
      <c r="K13" s="5">
        <v>45753.041666666701</v>
      </c>
      <c r="L13" s="6">
        <v>742822.8</v>
      </c>
      <c r="M13" s="7" t="s">
        <v>18</v>
      </c>
      <c r="N13" s="8">
        <v>0.4</v>
      </c>
      <c r="O13" s="4" t="s">
        <v>45</v>
      </c>
      <c r="P13" s="9" t="s">
        <v>60</v>
      </c>
      <c r="Q13" s="9"/>
      <c r="R13" s="9"/>
      <c r="S13" s="9"/>
    </row>
    <row r="14" spans="2:19" s="1" customFormat="1" ht="83.75" customHeight="1" x14ac:dyDescent="0.25">
      <c r="B14" s="4" t="s">
        <v>12</v>
      </c>
      <c r="C14" s="4" t="s">
        <v>61</v>
      </c>
      <c r="D14" s="18" t="str">
        <f t="shared" si="0"/>
        <v>078 - Protection, restauration et utilisation durable des sites Natura 2000</v>
      </c>
      <c r="E14" s="4" t="s">
        <v>14</v>
      </c>
      <c r="F14" s="4" t="s">
        <v>15</v>
      </c>
      <c r="G14" s="4" t="s">
        <v>62</v>
      </c>
      <c r="H14" s="4"/>
      <c r="I14" s="4" t="s">
        <v>63</v>
      </c>
      <c r="J14" s="5">
        <v>44562.041666666701</v>
      </c>
      <c r="K14" s="5">
        <v>45291.041666666701</v>
      </c>
      <c r="L14" s="6">
        <v>309511.34999999998</v>
      </c>
      <c r="M14" s="7" t="s">
        <v>18</v>
      </c>
      <c r="N14" s="8">
        <v>0.5</v>
      </c>
      <c r="O14" s="4" t="s">
        <v>64</v>
      </c>
      <c r="P14" s="10"/>
      <c r="Q14" s="10"/>
      <c r="R14" s="10"/>
      <c r="S14" s="10"/>
    </row>
    <row r="15" spans="2:19" s="1" customFormat="1" ht="83.75" customHeight="1" x14ac:dyDescent="0.25">
      <c r="B15" s="4" t="s">
        <v>12</v>
      </c>
      <c r="C15" s="4" t="s">
        <v>65</v>
      </c>
      <c r="D15" s="18" t="str">
        <f t="shared" si="0"/>
        <v>078 - Protection, restauration et utilisation durable des sites Natura 2000</v>
      </c>
      <c r="E15" s="4" t="s">
        <v>14</v>
      </c>
      <c r="F15" s="4" t="s">
        <v>15</v>
      </c>
      <c r="G15" s="4" t="s">
        <v>66</v>
      </c>
      <c r="H15" s="4"/>
      <c r="I15" s="4" t="s">
        <v>67</v>
      </c>
      <c r="J15" s="5">
        <v>44564.041666666701</v>
      </c>
      <c r="K15" s="5">
        <v>45107.041666666701</v>
      </c>
      <c r="L15" s="6">
        <v>685872</v>
      </c>
      <c r="M15" s="7" t="s">
        <v>18</v>
      </c>
      <c r="N15" s="8">
        <v>0.437</v>
      </c>
      <c r="O15" s="4" t="s">
        <v>68</v>
      </c>
      <c r="P15" s="9" t="s">
        <v>69</v>
      </c>
      <c r="Q15" s="9"/>
      <c r="R15" s="9"/>
      <c r="S15" s="9"/>
    </row>
    <row r="16" spans="2:19" s="1" customFormat="1" ht="62.4" customHeight="1" x14ac:dyDescent="0.25">
      <c r="B16" s="4" t="s">
        <v>12</v>
      </c>
      <c r="C16" s="4" t="s">
        <v>70</v>
      </c>
      <c r="D16" s="18" t="str">
        <f t="shared" si="0"/>
        <v>166 - Protection, développement et promotion du patrimoine culturel et des services culturels</v>
      </c>
      <c r="E16" s="4" t="s">
        <v>71</v>
      </c>
      <c r="F16" s="4" t="s">
        <v>72</v>
      </c>
      <c r="G16" s="4" t="s">
        <v>53</v>
      </c>
      <c r="H16" s="4"/>
      <c r="I16" s="4" t="s">
        <v>73</v>
      </c>
      <c r="J16" s="5">
        <v>44927.041666666701</v>
      </c>
      <c r="K16" s="5">
        <v>45291.041666666701</v>
      </c>
      <c r="L16" s="6">
        <v>4902584.97</v>
      </c>
      <c r="M16" s="7" t="s">
        <v>74</v>
      </c>
      <c r="N16" s="8">
        <v>0.35189999999999999</v>
      </c>
      <c r="O16" s="4" t="s">
        <v>56</v>
      </c>
      <c r="P16" s="9" t="s">
        <v>75</v>
      </c>
      <c r="Q16" s="9"/>
      <c r="R16" s="9"/>
      <c r="S16" s="9"/>
    </row>
    <row r="17" spans="2:19" s="1" customFormat="1" ht="83.75" customHeight="1" x14ac:dyDescent="0.25">
      <c r="B17" s="4" t="s">
        <v>12</v>
      </c>
      <c r="C17" s="4" t="s">
        <v>76</v>
      </c>
      <c r="D17" s="18" t="str">
        <f t="shared" si="0"/>
        <v>079 - Protection de la nature et de la biodiversité, patrimoine naturel et ressources naturelles, infrastructures vertes et bleues</v>
      </c>
      <c r="E17" s="4" t="s">
        <v>21</v>
      </c>
      <c r="F17" s="4" t="s">
        <v>22</v>
      </c>
      <c r="G17" s="4" t="s">
        <v>43</v>
      </c>
      <c r="H17" s="4"/>
      <c r="I17" s="4" t="s">
        <v>77</v>
      </c>
      <c r="J17" s="5">
        <v>44562.041666666701</v>
      </c>
      <c r="K17" s="5">
        <v>45657.041666666701</v>
      </c>
      <c r="L17" s="6">
        <v>368029.17</v>
      </c>
      <c r="M17" s="7" t="s">
        <v>18</v>
      </c>
      <c r="N17" s="8">
        <v>0.5</v>
      </c>
      <c r="O17" s="4" t="s">
        <v>45</v>
      </c>
      <c r="P17" s="10"/>
      <c r="Q17" s="10"/>
      <c r="R17" s="10"/>
      <c r="S17" s="10"/>
    </row>
    <row r="18" spans="2:19" s="1" customFormat="1" ht="83.75" customHeight="1" x14ac:dyDescent="0.25">
      <c r="B18" s="4" t="s">
        <v>12</v>
      </c>
      <c r="C18" s="4" t="s">
        <v>78</v>
      </c>
      <c r="D18" s="18" t="str">
        <f t="shared" si="0"/>
        <v>019 - Services et applications de santé en ligne (y compris les soins en ligne, l'internet des objets pour l'activité physique et l'assistance à l'autonomie à domicile)</v>
      </c>
      <c r="E18" s="4" t="s">
        <v>79</v>
      </c>
      <c r="F18" s="4" t="s">
        <v>80</v>
      </c>
      <c r="G18" s="4" t="s">
        <v>81</v>
      </c>
      <c r="H18" s="4"/>
      <c r="I18" s="4" t="s">
        <v>82</v>
      </c>
      <c r="J18" s="5">
        <v>45352.041666666701</v>
      </c>
      <c r="K18" s="5">
        <v>45839.041666666701</v>
      </c>
      <c r="L18" s="6">
        <v>5585283</v>
      </c>
      <c r="M18" s="7" t="s">
        <v>83</v>
      </c>
      <c r="N18" s="8">
        <v>0.5</v>
      </c>
      <c r="O18" s="4" t="s">
        <v>84</v>
      </c>
      <c r="P18" s="9" t="s">
        <v>85</v>
      </c>
      <c r="Q18" s="9"/>
      <c r="R18" s="9"/>
      <c r="S18" s="9"/>
    </row>
    <row r="19" spans="2:19" s="1" customFormat="1" ht="83.75" customHeight="1" x14ac:dyDescent="0.25">
      <c r="B19" s="4" t="s">
        <v>12</v>
      </c>
      <c r="C19" s="4" t="s">
        <v>86</v>
      </c>
      <c r="D19" s="18" t="str">
        <f t="shared" si="0"/>
        <v>079 - Protection de la nature et de la biodiversité, patrimoine naturel et ressources naturelles, infrastructures vertes et bleues</v>
      </c>
      <c r="E19" s="4" t="s">
        <v>21</v>
      </c>
      <c r="F19" s="4" t="s">
        <v>22</v>
      </c>
      <c r="G19" s="4" t="s">
        <v>87</v>
      </c>
      <c r="H19" s="4"/>
      <c r="I19" s="4" t="s">
        <v>88</v>
      </c>
      <c r="J19" s="5">
        <v>44197.041666666701</v>
      </c>
      <c r="K19" s="5">
        <v>45504.041666666701</v>
      </c>
      <c r="L19" s="6">
        <v>377069.25</v>
      </c>
      <c r="M19" s="7" t="s">
        <v>18</v>
      </c>
      <c r="N19" s="8">
        <v>0.2</v>
      </c>
      <c r="O19" s="4" t="s">
        <v>89</v>
      </c>
      <c r="P19" s="10"/>
      <c r="Q19" s="10"/>
      <c r="R19" s="10"/>
      <c r="S19" s="10"/>
    </row>
    <row r="20" spans="2:19" s="1" customFormat="1" ht="83.75" customHeight="1" x14ac:dyDescent="0.25">
      <c r="B20" s="4" t="s">
        <v>12</v>
      </c>
      <c r="C20" s="15" t="s">
        <v>90</v>
      </c>
      <c r="D20" s="18" t="str">
        <f t="shared" si="0"/>
        <v>078 - Protection, restauration et utilisation durable des sites Natura 2000</v>
      </c>
      <c r="E20" s="4" t="s">
        <v>14</v>
      </c>
      <c r="F20" s="4" t="s">
        <v>15</v>
      </c>
      <c r="G20" s="4" t="s">
        <v>91</v>
      </c>
      <c r="H20" s="4"/>
      <c r="I20" s="4" t="s">
        <v>92</v>
      </c>
      <c r="J20" s="5">
        <v>44593</v>
      </c>
      <c r="K20" s="5">
        <v>45657</v>
      </c>
      <c r="L20" s="6">
        <v>1588681.98</v>
      </c>
      <c r="M20" s="7" t="s">
        <v>18</v>
      </c>
      <c r="N20" s="8">
        <v>0.5</v>
      </c>
      <c r="O20" s="4" t="s">
        <v>93</v>
      </c>
      <c r="P20" s="10"/>
      <c r="Q20" s="10"/>
      <c r="R20" s="10"/>
      <c r="S20" s="10"/>
    </row>
    <row r="21" spans="2:19" s="1" customFormat="1" ht="126.9" customHeight="1" x14ac:dyDescent="0.25">
      <c r="B21" s="4" t="s">
        <v>12</v>
      </c>
      <c r="C21" s="4" t="s">
        <v>94</v>
      </c>
      <c r="D21" s="18" t="str">
        <f t="shared" si="0"/>
        <v>078 - Protection, restauration et utilisation durable des sites Natura 2000</v>
      </c>
      <c r="E21" s="4" t="s">
        <v>14</v>
      </c>
      <c r="F21" s="4" t="s">
        <v>15</v>
      </c>
      <c r="G21" s="4" t="s">
        <v>95</v>
      </c>
      <c r="H21" s="4"/>
      <c r="I21" s="4" t="s">
        <v>96</v>
      </c>
      <c r="J21" s="5">
        <v>45017.041666666701</v>
      </c>
      <c r="K21" s="5">
        <v>46934.041666666701</v>
      </c>
      <c r="L21" s="6">
        <v>3712876.44</v>
      </c>
      <c r="M21" s="7" t="s">
        <v>18</v>
      </c>
      <c r="N21" s="8">
        <v>0.5</v>
      </c>
      <c r="O21" s="4" t="s">
        <v>97</v>
      </c>
      <c r="P21" s="9" t="s">
        <v>98</v>
      </c>
      <c r="Q21" s="9"/>
      <c r="R21" s="9"/>
      <c r="S21" s="9"/>
    </row>
    <row r="22" spans="2:19" s="1" customFormat="1" ht="83.75" customHeight="1" x14ac:dyDescent="0.25">
      <c r="B22" s="4" t="s">
        <v>12</v>
      </c>
      <c r="C22" s="15" t="s">
        <v>99</v>
      </c>
      <c r="D22" s="18" t="str">
        <f t="shared" si="0"/>
        <v>078 - Protection, restauration et utilisation durable des sites Natura 2000</v>
      </c>
      <c r="E22" s="4" t="s">
        <v>14</v>
      </c>
      <c r="F22" s="4" t="s">
        <v>15</v>
      </c>
      <c r="G22" s="4" t="s">
        <v>100</v>
      </c>
      <c r="H22" s="4"/>
      <c r="I22" s="4" t="s">
        <v>101</v>
      </c>
      <c r="J22" s="5">
        <v>44958</v>
      </c>
      <c r="K22" s="5">
        <v>45688</v>
      </c>
      <c r="L22" s="6">
        <v>226077.84</v>
      </c>
      <c r="M22" s="7" t="s">
        <v>18</v>
      </c>
      <c r="N22" s="8">
        <v>0.5</v>
      </c>
      <c r="O22" s="4" t="s">
        <v>102</v>
      </c>
      <c r="P22" s="9" t="s">
        <v>103</v>
      </c>
      <c r="Q22" s="9"/>
      <c r="R22" s="9"/>
      <c r="S22" s="9"/>
    </row>
    <row r="23" spans="2:19" s="1" customFormat="1" ht="83.75" customHeight="1" x14ac:dyDescent="0.25">
      <c r="B23" s="4" t="s">
        <v>12</v>
      </c>
      <c r="C23" s="15" t="s">
        <v>99</v>
      </c>
      <c r="D23" s="18" t="str">
        <f t="shared" si="0"/>
        <v>078 - Protection, restauration et utilisation durable des sites Natura 2000</v>
      </c>
      <c r="E23" s="4" t="s">
        <v>14</v>
      </c>
      <c r="F23" s="4" t="s">
        <v>15</v>
      </c>
      <c r="G23" s="4" t="s">
        <v>100</v>
      </c>
      <c r="H23" s="4"/>
      <c r="I23" s="4" t="s">
        <v>101</v>
      </c>
      <c r="J23" s="5">
        <v>44958</v>
      </c>
      <c r="K23" s="5">
        <v>45688</v>
      </c>
      <c r="L23" s="6">
        <v>182400</v>
      </c>
      <c r="M23" s="7" t="s">
        <v>18</v>
      </c>
      <c r="N23" s="8"/>
      <c r="O23" s="4" t="s">
        <v>102</v>
      </c>
      <c r="P23" s="10"/>
      <c r="Q23" s="10"/>
      <c r="R23" s="10"/>
      <c r="S23" s="10"/>
    </row>
    <row r="24" spans="2:19" s="1" customFormat="1" ht="62.4" customHeight="1" x14ac:dyDescent="0.25">
      <c r="B24" s="4" t="s">
        <v>12</v>
      </c>
      <c r="C24" s="4" t="s">
        <v>104</v>
      </c>
      <c r="D24" s="18" t="str">
        <f t="shared" si="0"/>
        <v>169 - Initiatives en faveur du développement territorial, y compris la préparation des stratégies territoriales</v>
      </c>
      <c r="E24" s="4" t="s">
        <v>105</v>
      </c>
      <c r="F24" s="4" t="s">
        <v>106</v>
      </c>
      <c r="G24" s="4" t="s">
        <v>107</v>
      </c>
      <c r="H24" s="4"/>
      <c r="I24" s="4" t="s">
        <v>108</v>
      </c>
      <c r="J24" s="5">
        <v>44979.041666666701</v>
      </c>
      <c r="K24" s="5">
        <v>45412.041666666701</v>
      </c>
      <c r="L24" s="6">
        <v>5662173.3300000001</v>
      </c>
      <c r="M24" s="7" t="s">
        <v>74</v>
      </c>
      <c r="N24" s="8">
        <v>0.30299999999999999</v>
      </c>
      <c r="O24" s="4" t="s">
        <v>109</v>
      </c>
      <c r="P24" s="9" t="s">
        <v>110</v>
      </c>
      <c r="Q24" s="9"/>
      <c r="R24" s="9"/>
      <c r="S24" s="9"/>
    </row>
    <row r="25" spans="2:19" s="1" customFormat="1" ht="83.75" customHeight="1" x14ac:dyDescent="0.25">
      <c r="B25" s="4" t="s">
        <v>12</v>
      </c>
      <c r="C25" s="4" t="s">
        <v>111</v>
      </c>
      <c r="D25" s="18" t="str">
        <f t="shared" si="0"/>
        <v>025 - Incubation, soutien aux entreprises créées par essaimage et aux start-ups</v>
      </c>
      <c r="E25" s="4" t="s">
        <v>112</v>
      </c>
      <c r="F25" s="4" t="s">
        <v>113</v>
      </c>
      <c r="G25" s="4" t="s">
        <v>114</v>
      </c>
      <c r="H25" s="4"/>
      <c r="I25" s="4" t="s">
        <v>115</v>
      </c>
      <c r="J25" s="5">
        <v>44927.041666666701</v>
      </c>
      <c r="K25" s="5">
        <v>45657.041666666701</v>
      </c>
      <c r="L25" s="6">
        <v>5484082.7699999996</v>
      </c>
      <c r="M25" s="7" t="s">
        <v>116</v>
      </c>
      <c r="N25" s="8">
        <v>0.39550000000000002</v>
      </c>
      <c r="O25" s="4" t="s">
        <v>117</v>
      </c>
      <c r="P25" s="9" t="s">
        <v>118</v>
      </c>
      <c r="Q25" s="9"/>
      <c r="R25" s="9"/>
      <c r="S25" s="9"/>
    </row>
    <row r="26" spans="2:19" s="1" customFormat="1" ht="51.75" customHeight="1" x14ac:dyDescent="0.25">
      <c r="B26" s="4" t="s">
        <v>12</v>
      </c>
      <c r="C26" s="4" t="s">
        <v>119</v>
      </c>
      <c r="D26" s="18" t="str">
        <f t="shared" si="0"/>
        <v>075 - Soutien aux processus productifs respectueux de l'environnement et à l'utilisation rationnelle des ressources dans les PME</v>
      </c>
      <c r="E26" s="4" t="s">
        <v>120</v>
      </c>
      <c r="F26" s="4" t="s">
        <v>121</v>
      </c>
      <c r="G26" s="4" t="s">
        <v>16</v>
      </c>
      <c r="H26" s="4"/>
      <c r="I26" s="4" t="s">
        <v>122</v>
      </c>
      <c r="J26" s="5">
        <v>44431.041666666701</v>
      </c>
      <c r="K26" s="5">
        <v>45527.041666666701</v>
      </c>
      <c r="L26" s="6">
        <v>2187875.52</v>
      </c>
      <c r="M26" s="7" t="s">
        <v>123</v>
      </c>
      <c r="N26" s="8">
        <v>0.41589999999999999</v>
      </c>
      <c r="O26" s="4" t="s">
        <v>19</v>
      </c>
      <c r="P26" s="9" t="s">
        <v>124</v>
      </c>
      <c r="Q26" s="9"/>
      <c r="R26" s="9"/>
      <c r="S26" s="9"/>
    </row>
    <row r="27" spans="2:19" s="1" customFormat="1" ht="73" customHeight="1" x14ac:dyDescent="0.25">
      <c r="B27" s="4" t="s">
        <v>12</v>
      </c>
      <c r="C27" s="4" t="s">
        <v>125</v>
      </c>
      <c r="D27" s="18" t="str">
        <f t="shared" si="0"/>
        <v>027 - Processus d'innovation dans les PME (procédés, organisation, commercialisation, cocréation, innovation tournée vers les utilisateurs et la demande)</v>
      </c>
      <c r="E27" s="4" t="s">
        <v>126</v>
      </c>
      <c r="F27" s="4" t="s">
        <v>127</v>
      </c>
      <c r="G27" s="4" t="s">
        <v>128</v>
      </c>
      <c r="H27" s="4"/>
      <c r="I27" s="4" t="s">
        <v>129</v>
      </c>
      <c r="J27" s="5">
        <v>44562.041666666701</v>
      </c>
      <c r="K27" s="5">
        <v>44926.041666666701</v>
      </c>
      <c r="L27" s="6">
        <v>24536025</v>
      </c>
      <c r="M27" s="7" t="s">
        <v>116</v>
      </c>
      <c r="N27" s="8">
        <v>0.29120000000000001</v>
      </c>
      <c r="O27" s="4" t="s">
        <v>130</v>
      </c>
      <c r="P27" s="9" t="s">
        <v>131</v>
      </c>
      <c r="Q27" s="9"/>
      <c r="R27" s="9"/>
      <c r="S27" s="9"/>
    </row>
    <row r="28" spans="2:19" s="1" customFormat="1" ht="41" customHeight="1" x14ac:dyDescent="0.25">
      <c r="B28" s="4" t="s">
        <v>12</v>
      </c>
      <c r="C28" s="4" t="s">
        <v>132</v>
      </c>
      <c r="D28" s="18" t="str">
        <f t="shared" si="0"/>
        <v>042 - Rénovation en vue d'accroître l'efficacité énergétique du parc de logements existant, projets de démonstration et mesures de soutien conformes aux critères d'efficacité énergétique</v>
      </c>
      <c r="E28" s="4" t="s">
        <v>51</v>
      </c>
      <c r="F28" s="4" t="s">
        <v>52</v>
      </c>
      <c r="G28" s="4" t="s">
        <v>133</v>
      </c>
      <c r="H28" s="4"/>
      <c r="I28" s="4" t="s">
        <v>134</v>
      </c>
      <c r="J28" s="5">
        <v>44284.041666666701</v>
      </c>
      <c r="K28" s="5">
        <v>45107.041666666701</v>
      </c>
      <c r="L28" s="6">
        <v>119000000</v>
      </c>
      <c r="M28" s="7" t="s">
        <v>55</v>
      </c>
      <c r="N28" s="8">
        <v>0.4</v>
      </c>
      <c r="O28" s="4" t="s">
        <v>135</v>
      </c>
      <c r="P28" s="10"/>
      <c r="Q28" s="10"/>
      <c r="R28" s="10"/>
      <c r="S28" s="10"/>
    </row>
    <row r="29" spans="2:19" s="1" customFormat="1" ht="41" customHeight="1" x14ac:dyDescent="0.25">
      <c r="B29" s="4" t="s">
        <v>12</v>
      </c>
      <c r="C29" s="4" t="s">
        <v>136</v>
      </c>
      <c r="D29" s="18" t="str">
        <f t="shared" si="0"/>
        <v>010 - Activités de recherche et d'innovation dans les PME, y compris la mise en réseau</v>
      </c>
      <c r="E29" s="4" t="s">
        <v>137</v>
      </c>
      <c r="F29" s="4" t="s">
        <v>138</v>
      </c>
      <c r="G29" s="4" t="s">
        <v>139</v>
      </c>
      <c r="H29" s="4"/>
      <c r="I29" s="4" t="s">
        <v>140</v>
      </c>
      <c r="J29" s="5">
        <v>45017.041666666701</v>
      </c>
      <c r="K29" s="5">
        <v>46022.041666666701</v>
      </c>
      <c r="L29" s="6">
        <v>22811760</v>
      </c>
      <c r="M29" s="7" t="s">
        <v>141</v>
      </c>
      <c r="N29" s="8">
        <v>0.39450000000000002</v>
      </c>
      <c r="O29" s="4" t="s">
        <v>142</v>
      </c>
      <c r="P29" s="10"/>
      <c r="Q29" s="10"/>
      <c r="R29" s="10"/>
      <c r="S29" s="10"/>
    </row>
    <row r="30" spans="2:19" s="1" customFormat="1" ht="62.4" customHeight="1" x14ac:dyDescent="0.25">
      <c r="B30" s="4" t="s">
        <v>12</v>
      </c>
      <c r="C30" s="4" t="s">
        <v>143</v>
      </c>
      <c r="D30" s="18" t="str">
        <f t="shared" si="0"/>
        <v>166 - Protection, développement et promotion du patrimoine culturel et des services culturels</v>
      </c>
      <c r="E30" s="4" t="s">
        <v>71</v>
      </c>
      <c r="F30" s="4" t="s">
        <v>72</v>
      </c>
      <c r="G30" s="4" t="s">
        <v>144</v>
      </c>
      <c r="H30" s="4"/>
      <c r="I30" s="4" t="s">
        <v>145</v>
      </c>
      <c r="J30" s="5">
        <v>45082.041666666701</v>
      </c>
      <c r="K30" s="5">
        <v>45565.041666666701</v>
      </c>
      <c r="L30" s="6">
        <v>8734525.0800000001</v>
      </c>
      <c r="M30" s="7" t="s">
        <v>74</v>
      </c>
      <c r="N30" s="8">
        <v>0.26169999999999999</v>
      </c>
      <c r="O30" s="4" t="s">
        <v>102</v>
      </c>
      <c r="P30" s="9" t="s">
        <v>146</v>
      </c>
      <c r="Q30" s="9"/>
      <c r="R30" s="9"/>
      <c r="S30" s="9"/>
    </row>
    <row r="31" spans="2:19" s="1" customFormat="1" ht="41" customHeight="1" x14ac:dyDescent="0.25">
      <c r="B31" s="4" t="s">
        <v>12</v>
      </c>
      <c r="C31" s="4" t="s">
        <v>147</v>
      </c>
      <c r="D31" s="18" t="str">
        <f t="shared" si="0"/>
        <v>042 - Rénovation en vue d'accroître l'efficacité énergétique du parc de logements existant, projets de démonstration et mesures de soutien conformes aux critères d'efficacité énergétique</v>
      </c>
      <c r="E31" s="4" t="s">
        <v>51</v>
      </c>
      <c r="F31" s="4" t="s">
        <v>52</v>
      </c>
      <c r="G31" s="4" t="s">
        <v>148</v>
      </c>
      <c r="H31" s="4"/>
      <c r="I31" s="4" t="s">
        <v>149</v>
      </c>
      <c r="J31" s="5">
        <v>44200.041666666701</v>
      </c>
      <c r="K31" s="5">
        <v>45657.041666666701</v>
      </c>
      <c r="L31" s="6">
        <v>8160000</v>
      </c>
      <c r="M31" s="7" t="s">
        <v>55</v>
      </c>
      <c r="N31" s="8">
        <v>0.4</v>
      </c>
      <c r="O31" s="4" t="s">
        <v>150</v>
      </c>
      <c r="P31" s="10"/>
      <c r="Q31" s="10"/>
      <c r="R31" s="10"/>
      <c r="S31" s="10"/>
    </row>
    <row r="32" spans="2:19" s="1" customFormat="1" ht="83.75" customHeight="1" x14ac:dyDescent="0.25">
      <c r="B32" s="4" t="s">
        <v>12</v>
      </c>
      <c r="C32" s="4" t="s">
        <v>151</v>
      </c>
      <c r="D32" s="18" t="str">
        <f t="shared" si="0"/>
        <v>078 - Protection, restauration et utilisation durable des sites Natura 2000</v>
      </c>
      <c r="E32" s="4" t="s">
        <v>14</v>
      </c>
      <c r="F32" s="4" t="s">
        <v>15</v>
      </c>
      <c r="G32" s="4" t="s">
        <v>152</v>
      </c>
      <c r="H32" s="4"/>
      <c r="I32" s="4" t="s">
        <v>153</v>
      </c>
      <c r="J32" s="5">
        <v>44593.041666666701</v>
      </c>
      <c r="K32" s="5">
        <v>45291.041666666701</v>
      </c>
      <c r="L32" s="6">
        <v>657711.63</v>
      </c>
      <c r="M32" s="7" t="s">
        <v>18</v>
      </c>
      <c r="N32" s="8">
        <v>0.45610000000000001</v>
      </c>
      <c r="O32" s="4" t="s">
        <v>154</v>
      </c>
      <c r="P32" s="10"/>
      <c r="Q32" s="10"/>
      <c r="R32" s="10"/>
      <c r="S32" s="10"/>
    </row>
    <row r="33" spans="2:19" s="1" customFormat="1" ht="83.75" customHeight="1" x14ac:dyDescent="0.25">
      <c r="B33" s="4" t="s">
        <v>12</v>
      </c>
      <c r="C33" s="4" t="s">
        <v>155</v>
      </c>
      <c r="D33" s="18" t="str">
        <f t="shared" si="0"/>
        <v>079 - Protection de la nature et de la biodiversité, patrimoine naturel et ressources naturelles, infrastructures vertes et bleues</v>
      </c>
      <c r="E33" s="4" t="s">
        <v>21</v>
      </c>
      <c r="F33" s="4" t="s">
        <v>22</v>
      </c>
      <c r="G33" s="4" t="s">
        <v>156</v>
      </c>
      <c r="H33" s="4"/>
      <c r="I33" s="4" t="s">
        <v>157</v>
      </c>
      <c r="J33" s="5">
        <v>44927.041666666701</v>
      </c>
      <c r="K33" s="5">
        <v>46174.041666666701</v>
      </c>
      <c r="L33" s="6">
        <v>1335321.21</v>
      </c>
      <c r="M33" s="7" t="s">
        <v>18</v>
      </c>
      <c r="N33" s="8">
        <v>0.5</v>
      </c>
      <c r="O33" s="4" t="s">
        <v>158</v>
      </c>
      <c r="P33" s="9" t="s">
        <v>159</v>
      </c>
      <c r="Q33" s="9"/>
      <c r="R33" s="9"/>
      <c r="S33" s="9"/>
    </row>
    <row r="34" spans="2:19" s="1" customFormat="1" ht="62.4" customHeight="1" x14ac:dyDescent="0.25">
      <c r="B34" s="4" t="s">
        <v>12</v>
      </c>
      <c r="C34" s="4" t="s">
        <v>160</v>
      </c>
      <c r="D34" s="18" t="str">
        <f t="shared" si="0"/>
        <v>077 - Mesures en matière de qualité de l'air et de réduction du bruit</v>
      </c>
      <c r="E34" s="4" t="s">
        <v>161</v>
      </c>
      <c r="F34" s="4" t="s">
        <v>162</v>
      </c>
      <c r="G34" s="4" t="s">
        <v>163</v>
      </c>
      <c r="H34" s="4"/>
      <c r="I34" s="4" t="s">
        <v>164</v>
      </c>
      <c r="J34" s="5">
        <v>44215.041666666701</v>
      </c>
      <c r="K34" s="5">
        <v>45657.041666666701</v>
      </c>
      <c r="L34" s="6">
        <v>38353200</v>
      </c>
      <c r="M34" s="7" t="s">
        <v>165</v>
      </c>
      <c r="N34" s="8">
        <v>0.33250000000000002</v>
      </c>
      <c r="O34" s="4" t="s">
        <v>166</v>
      </c>
      <c r="P34" s="9" t="s">
        <v>167</v>
      </c>
      <c r="Q34" s="9"/>
      <c r="R34" s="9"/>
      <c r="S34" s="9"/>
    </row>
    <row r="35" spans="2:19" s="1" customFormat="1" ht="83.75" customHeight="1" x14ac:dyDescent="0.25">
      <c r="B35" s="4" t="s">
        <v>12</v>
      </c>
      <c r="C35" s="4" t="s">
        <v>168</v>
      </c>
      <c r="D35" s="18" t="str">
        <f t="shared" si="0"/>
        <v>016 - Solutions TIC, services en ligne et applications pour l'administration</v>
      </c>
      <c r="E35" s="4" t="s">
        <v>169</v>
      </c>
      <c r="F35" s="4" t="s">
        <v>170</v>
      </c>
      <c r="G35" s="4" t="s">
        <v>171</v>
      </c>
      <c r="H35" s="4"/>
      <c r="I35" s="4" t="s">
        <v>172</v>
      </c>
      <c r="J35" s="5">
        <v>44562.041666666701</v>
      </c>
      <c r="K35" s="5">
        <v>46387.041666666701</v>
      </c>
      <c r="L35" s="6">
        <v>17550000</v>
      </c>
      <c r="M35" s="7" t="s">
        <v>83</v>
      </c>
      <c r="N35" s="8">
        <v>0.30769999999999997</v>
      </c>
      <c r="O35" s="4" t="s">
        <v>173</v>
      </c>
      <c r="P35" s="9" t="s">
        <v>174</v>
      </c>
      <c r="Q35" s="9"/>
      <c r="R35" s="9"/>
      <c r="S35" s="9"/>
    </row>
    <row r="36" spans="2:19" s="1" customFormat="1" ht="83.75" customHeight="1" x14ac:dyDescent="0.25">
      <c r="B36" s="4" t="s">
        <v>12</v>
      </c>
      <c r="C36" s="4" t="s">
        <v>175</v>
      </c>
      <c r="D36" s="18" t="str">
        <f t="shared" si="0"/>
        <v>079 - Protection de la nature et de la biodiversité, patrimoine naturel et ressources naturelles, infrastructures vertes et bleues</v>
      </c>
      <c r="E36" s="4" t="s">
        <v>21</v>
      </c>
      <c r="F36" s="4" t="s">
        <v>22</v>
      </c>
      <c r="G36" s="4" t="s">
        <v>176</v>
      </c>
      <c r="H36" s="4"/>
      <c r="I36" s="4" t="s">
        <v>177</v>
      </c>
      <c r="J36" s="5">
        <v>44998.041666666701</v>
      </c>
      <c r="K36" s="5">
        <v>46093.041666666701</v>
      </c>
      <c r="L36" s="6">
        <v>1289866.74</v>
      </c>
      <c r="M36" s="7" t="s">
        <v>18</v>
      </c>
      <c r="N36" s="8">
        <v>0.5</v>
      </c>
      <c r="O36" s="4" t="s">
        <v>178</v>
      </c>
      <c r="P36" s="9" t="s">
        <v>179</v>
      </c>
      <c r="Q36" s="9"/>
      <c r="R36" s="9"/>
      <c r="S36" s="9"/>
    </row>
    <row r="37" spans="2:19" s="1" customFormat="1" ht="83.75" customHeight="1" x14ac:dyDescent="0.25">
      <c r="B37" s="4" t="s">
        <v>12</v>
      </c>
      <c r="C37" s="4" t="s">
        <v>180</v>
      </c>
      <c r="D37" s="18" t="str">
        <f t="shared" si="0"/>
        <v>027 - Processus d'innovation dans les PME (procédés, organisation, commercialisation, cocréation, innovation tournée vers les utilisateurs et la demande)</v>
      </c>
      <c r="E37" s="4" t="s">
        <v>126</v>
      </c>
      <c r="F37" s="4" t="s">
        <v>127</v>
      </c>
      <c r="G37" s="4" t="s">
        <v>181</v>
      </c>
      <c r="H37" s="4"/>
      <c r="I37" s="4" t="s">
        <v>182</v>
      </c>
      <c r="J37" s="5">
        <v>44927.041666666701</v>
      </c>
      <c r="K37" s="5">
        <v>46022.041666666701</v>
      </c>
      <c r="L37" s="6">
        <v>26834290.199999999</v>
      </c>
      <c r="M37" s="7" t="s">
        <v>116</v>
      </c>
      <c r="N37" s="8">
        <v>0.44440000000000002</v>
      </c>
      <c r="O37" s="4" t="s">
        <v>135</v>
      </c>
      <c r="P37" s="9" t="s">
        <v>183</v>
      </c>
      <c r="Q37" s="9"/>
      <c r="R37" s="9"/>
      <c r="S37" s="9"/>
    </row>
    <row r="38" spans="2:19" s="1" customFormat="1" ht="30.4" customHeight="1" x14ac:dyDescent="0.25">
      <c r="B38" s="4" t="s">
        <v>12</v>
      </c>
      <c r="C38" s="4" t="s">
        <v>184</v>
      </c>
      <c r="D38" s="18" t="str">
        <f t="shared" si="0"/>
        <v>013 - Numérisation des PME (y compris le commerce électronique, l'e-business et les processus d'entreprise en réseau, les pôles d'innovation numérique, les laboratoires vivants, les entrepreneurs web et les start-ups spécialisées dans les TIC, B2B)</v>
      </c>
      <c r="E38" s="4" t="s">
        <v>185</v>
      </c>
      <c r="F38" s="4" t="s">
        <v>186</v>
      </c>
      <c r="G38" s="4" t="s">
        <v>187</v>
      </c>
      <c r="H38" s="4"/>
      <c r="I38" s="4" t="s">
        <v>188</v>
      </c>
      <c r="J38" s="5">
        <v>44866.041666666701</v>
      </c>
      <c r="K38" s="5">
        <v>45657.041666666701</v>
      </c>
      <c r="L38" s="6">
        <v>4663481.22</v>
      </c>
      <c r="M38" s="7" t="s">
        <v>83</v>
      </c>
      <c r="N38" s="8">
        <v>0.28949999999999998</v>
      </c>
      <c r="O38" s="4" t="s">
        <v>189</v>
      </c>
      <c r="P38" s="10"/>
      <c r="Q38" s="10"/>
      <c r="R38" s="10"/>
      <c r="S38" s="10"/>
    </row>
    <row r="39" spans="2:19" s="1" customFormat="1" ht="116.25" customHeight="1" x14ac:dyDescent="0.25">
      <c r="B39" s="4" t="s">
        <v>12</v>
      </c>
      <c r="C39" s="4" t="s">
        <v>190</v>
      </c>
      <c r="D39" s="18" t="str">
        <f t="shared" si="0"/>
        <v>016 - Solutions TIC, services en ligne et applications pour l'administration</v>
      </c>
      <c r="E39" s="4" t="s">
        <v>169</v>
      </c>
      <c r="F39" s="4" t="s">
        <v>170</v>
      </c>
      <c r="G39" s="4" t="s">
        <v>81</v>
      </c>
      <c r="H39" s="4"/>
      <c r="I39" s="4" t="s">
        <v>191</v>
      </c>
      <c r="J39" s="5">
        <v>44197.041666666701</v>
      </c>
      <c r="K39" s="5">
        <v>45839.041666666701</v>
      </c>
      <c r="L39" s="6">
        <v>1910749.23</v>
      </c>
      <c r="M39" s="7" t="s">
        <v>83</v>
      </c>
      <c r="N39" s="8">
        <v>0.5</v>
      </c>
      <c r="O39" s="4" t="s">
        <v>192</v>
      </c>
      <c r="P39" s="9" t="s">
        <v>193</v>
      </c>
      <c r="Q39" s="9"/>
      <c r="R39" s="9"/>
      <c r="S39" s="9"/>
    </row>
    <row r="40" spans="2:19" s="1" customFormat="1" ht="116.25" customHeight="1" x14ac:dyDescent="0.25">
      <c r="B40" s="4" t="s">
        <v>12</v>
      </c>
      <c r="C40" s="4" t="s">
        <v>194</v>
      </c>
      <c r="D40" s="18" t="str">
        <f t="shared" si="0"/>
        <v>166 - Protection, développement et promotion du patrimoine culturel et des services culturels</v>
      </c>
      <c r="E40" s="4" t="s">
        <v>71</v>
      </c>
      <c r="F40" s="4" t="s">
        <v>72</v>
      </c>
      <c r="G40" s="4" t="s">
        <v>195</v>
      </c>
      <c r="H40" s="4"/>
      <c r="I40" s="4" t="s">
        <v>196</v>
      </c>
      <c r="J40" s="5">
        <v>44379.041666666701</v>
      </c>
      <c r="K40" s="5">
        <v>45107.041666666701</v>
      </c>
      <c r="L40" s="6">
        <v>4323916.08</v>
      </c>
      <c r="M40" s="7" t="s">
        <v>74</v>
      </c>
      <c r="N40" s="8">
        <v>0.2515</v>
      </c>
      <c r="O40" s="4" t="s">
        <v>197</v>
      </c>
      <c r="P40" s="9" t="s">
        <v>198</v>
      </c>
      <c r="Q40" s="9"/>
      <c r="R40" s="9"/>
      <c r="S40" s="9"/>
    </row>
    <row r="41" spans="2:19" s="1" customFormat="1" ht="83.75" customHeight="1" x14ac:dyDescent="0.25">
      <c r="B41" s="4" t="s">
        <v>12</v>
      </c>
      <c r="C41" s="15" t="s">
        <v>199</v>
      </c>
      <c r="D41" s="18" t="str">
        <f t="shared" si="0"/>
        <v>078 - Protection, restauration et utilisation durable des sites Natura 2000</v>
      </c>
      <c r="E41" s="4" t="s">
        <v>14</v>
      </c>
      <c r="F41" s="4" t="s">
        <v>15</v>
      </c>
      <c r="G41" s="4" t="s">
        <v>200</v>
      </c>
      <c r="H41" s="4"/>
      <c r="I41" s="4" t="s">
        <v>201</v>
      </c>
      <c r="J41" s="5">
        <v>44593</v>
      </c>
      <c r="K41" s="5">
        <v>46022</v>
      </c>
      <c r="L41" s="6">
        <v>1853340</v>
      </c>
      <c r="M41" s="7" t="s">
        <v>18</v>
      </c>
      <c r="N41" s="8">
        <v>0.5</v>
      </c>
      <c r="O41" s="4" t="s">
        <v>202</v>
      </c>
      <c r="P41" s="10"/>
      <c r="Q41" s="10"/>
      <c r="R41" s="10"/>
      <c r="S41" s="10"/>
    </row>
    <row r="42" spans="2:19" s="1" customFormat="1" ht="62.4" customHeight="1" x14ac:dyDescent="0.25">
      <c r="B42" s="4" t="s">
        <v>12</v>
      </c>
      <c r="C42" s="4" t="s">
        <v>203</v>
      </c>
      <c r="D42" s="18" t="str">
        <f t="shared" si="0"/>
        <v>165 - Protection, développement et promotion des actifs touristiques publics et services touristiques</v>
      </c>
      <c r="E42" s="4" t="s">
        <v>204</v>
      </c>
      <c r="F42" s="4" t="s">
        <v>205</v>
      </c>
      <c r="G42" s="4" t="s">
        <v>107</v>
      </c>
      <c r="H42" s="4"/>
      <c r="I42" s="4" t="s">
        <v>206</v>
      </c>
      <c r="J42" s="5">
        <v>44958.041666666701</v>
      </c>
      <c r="K42" s="5">
        <v>45809.041666666701</v>
      </c>
      <c r="L42" s="6">
        <v>7179056.2199999997</v>
      </c>
      <c r="M42" s="7" t="s">
        <v>74</v>
      </c>
      <c r="N42" s="8">
        <v>0.2089</v>
      </c>
      <c r="O42" s="4" t="s">
        <v>207</v>
      </c>
      <c r="P42" s="9" t="s">
        <v>208</v>
      </c>
      <c r="Q42" s="9"/>
      <c r="R42" s="9"/>
      <c r="S42" s="9"/>
    </row>
    <row r="43" spans="2:19" s="1" customFormat="1" ht="83.75" customHeight="1" x14ac:dyDescent="0.25">
      <c r="B43" s="4" t="s">
        <v>12</v>
      </c>
      <c r="C43" s="4" t="s">
        <v>209</v>
      </c>
      <c r="D43" s="18" t="str">
        <f t="shared" si="0"/>
        <v>079 - Protection de la nature et de la biodiversité, patrimoine naturel et ressources naturelles, infrastructures vertes et bleues</v>
      </c>
      <c r="E43" s="4" t="s">
        <v>21</v>
      </c>
      <c r="F43" s="4" t="s">
        <v>22</v>
      </c>
      <c r="G43" s="4" t="s">
        <v>210</v>
      </c>
      <c r="H43" s="4"/>
      <c r="I43" s="4" t="s">
        <v>211</v>
      </c>
      <c r="J43" s="5">
        <v>44197.041666666701</v>
      </c>
      <c r="K43" s="5">
        <v>45291.041666666701</v>
      </c>
      <c r="L43" s="6">
        <v>999705.12</v>
      </c>
      <c r="M43" s="7" t="s">
        <v>18</v>
      </c>
      <c r="N43" s="8">
        <v>0.5</v>
      </c>
      <c r="O43" s="4" t="s">
        <v>212</v>
      </c>
      <c r="P43" s="9" t="s">
        <v>213</v>
      </c>
      <c r="Q43" s="9"/>
      <c r="R43" s="9"/>
      <c r="S43" s="9"/>
    </row>
    <row r="44" spans="2:19" s="1" customFormat="1" ht="83.75" customHeight="1" x14ac:dyDescent="0.25">
      <c r="B44" s="4" t="s">
        <v>12</v>
      </c>
      <c r="C44" s="4" t="s">
        <v>214</v>
      </c>
      <c r="D44" s="18" t="str">
        <f t="shared" si="0"/>
        <v>079 - Protection de la nature et de la biodiversité, patrimoine naturel et ressources naturelles, infrastructures vertes et bleues</v>
      </c>
      <c r="E44" s="4" t="s">
        <v>21</v>
      </c>
      <c r="F44" s="4" t="s">
        <v>22</v>
      </c>
      <c r="G44" s="4" t="s">
        <v>210</v>
      </c>
      <c r="H44" s="4"/>
      <c r="I44" s="4" t="s">
        <v>215</v>
      </c>
      <c r="J44" s="5">
        <v>44197.041666666701</v>
      </c>
      <c r="K44" s="5">
        <v>45492.041666666701</v>
      </c>
      <c r="L44" s="6">
        <v>655964.37</v>
      </c>
      <c r="M44" s="7" t="s">
        <v>18</v>
      </c>
      <c r="N44" s="8">
        <v>0.4</v>
      </c>
      <c r="O44" s="4" t="s">
        <v>212</v>
      </c>
      <c r="P44" s="9" t="s">
        <v>216</v>
      </c>
      <c r="Q44" s="9"/>
      <c r="R44" s="9"/>
      <c r="S44" s="9"/>
    </row>
    <row r="45" spans="2:19" s="1" customFormat="1" ht="83.75" customHeight="1" x14ac:dyDescent="0.25">
      <c r="B45" s="4" t="s">
        <v>12</v>
      </c>
      <c r="C45" s="4" t="s">
        <v>217</v>
      </c>
      <c r="D45" s="18" t="str">
        <f t="shared" si="0"/>
        <v>078 - Protection, restauration et utilisation durable des sites Natura 2000</v>
      </c>
      <c r="E45" s="4" t="s">
        <v>14</v>
      </c>
      <c r="F45" s="4" t="s">
        <v>15</v>
      </c>
      <c r="G45" s="4" t="s">
        <v>218</v>
      </c>
      <c r="H45" s="4"/>
      <c r="I45" s="4" t="s">
        <v>219</v>
      </c>
      <c r="J45" s="5">
        <v>44593.041666666701</v>
      </c>
      <c r="K45" s="5">
        <v>45291.041666666701</v>
      </c>
      <c r="L45" s="6">
        <v>784225.47</v>
      </c>
      <c r="M45" s="7" t="s">
        <v>18</v>
      </c>
      <c r="N45" s="8">
        <v>0.5</v>
      </c>
      <c r="O45" s="4" t="s">
        <v>220</v>
      </c>
      <c r="P45" s="10"/>
      <c r="Q45" s="10"/>
      <c r="R45" s="10"/>
      <c r="S45" s="10"/>
    </row>
    <row r="46" spans="2:19" s="1" customFormat="1" ht="83.75" customHeight="1" x14ac:dyDescent="0.25">
      <c r="B46" s="4" t="s">
        <v>12</v>
      </c>
      <c r="C46" s="4" t="s">
        <v>221</v>
      </c>
      <c r="D46" s="18" t="str">
        <f t="shared" si="0"/>
        <v>079 - Protection de la nature et de la biodiversité, patrimoine naturel et ressources naturelles, infrastructures vertes et bleues</v>
      </c>
      <c r="E46" s="4" t="s">
        <v>21</v>
      </c>
      <c r="F46" s="4" t="s">
        <v>22</v>
      </c>
      <c r="G46" s="4" t="s">
        <v>156</v>
      </c>
      <c r="H46" s="4"/>
      <c r="I46" s="4" t="s">
        <v>222</v>
      </c>
      <c r="J46" s="5">
        <v>44927.041666666701</v>
      </c>
      <c r="K46" s="5">
        <v>46112.041666666701</v>
      </c>
      <c r="L46" s="6">
        <v>397409.13</v>
      </c>
      <c r="M46" s="7" t="s">
        <v>18</v>
      </c>
      <c r="N46" s="8">
        <v>0.45</v>
      </c>
      <c r="O46" s="4" t="s">
        <v>223</v>
      </c>
      <c r="P46" s="9" t="s">
        <v>224</v>
      </c>
      <c r="Q46" s="9"/>
      <c r="R46" s="9"/>
      <c r="S46" s="9"/>
    </row>
    <row r="47" spans="2:19" s="1" customFormat="1" ht="105.5" customHeight="1" x14ac:dyDescent="0.25">
      <c r="B47" s="4" t="s">
        <v>12</v>
      </c>
      <c r="C47" s="4" t="s">
        <v>225</v>
      </c>
      <c r="D47" s="18" t="str">
        <f t="shared" si="0"/>
        <v>169 - Initiatives en faveur du développement territorial, y compris la préparation des stratégies territoriales</v>
      </c>
      <c r="E47" s="4" t="s">
        <v>105</v>
      </c>
      <c r="F47" s="4" t="s">
        <v>106</v>
      </c>
      <c r="G47" s="4" t="s">
        <v>176</v>
      </c>
      <c r="H47" s="4"/>
      <c r="I47" s="4" t="s">
        <v>226</v>
      </c>
      <c r="J47" s="5">
        <v>44872.041666666701</v>
      </c>
      <c r="K47" s="5">
        <v>45412.041666666701</v>
      </c>
      <c r="L47" s="6">
        <v>3904446.27</v>
      </c>
      <c r="M47" s="7" t="s">
        <v>74</v>
      </c>
      <c r="N47" s="8">
        <v>0.3695</v>
      </c>
      <c r="O47" s="4"/>
      <c r="P47" s="9" t="s">
        <v>227</v>
      </c>
      <c r="Q47" s="9"/>
      <c r="R47" s="9"/>
      <c r="S47" s="9"/>
    </row>
    <row r="48" spans="2:19" s="1" customFormat="1" ht="62.4" customHeight="1" x14ac:dyDescent="0.25">
      <c r="B48" s="4" t="s">
        <v>12</v>
      </c>
      <c r="C48" s="4" t="s">
        <v>228</v>
      </c>
      <c r="D48" s="18" t="str">
        <f t="shared" si="0"/>
        <v>012 - Activités de recherche et d'innovation dans les centres de recherche, l'enseignement supérieur et les centres de compétence publics, y compris la mise en réseau (recherche industrielle, développement expérimental, études de faisabilité) </v>
      </c>
      <c r="E48" s="4" t="s">
        <v>229</v>
      </c>
      <c r="F48" s="4" t="s">
        <v>230</v>
      </c>
      <c r="G48" s="4" t="s">
        <v>231</v>
      </c>
      <c r="H48" s="4"/>
      <c r="I48" s="4" t="s">
        <v>232</v>
      </c>
      <c r="J48" s="5">
        <v>44197.041666666701</v>
      </c>
      <c r="K48" s="5">
        <v>45291.041666666701</v>
      </c>
      <c r="L48" s="6">
        <v>20343942.539999999</v>
      </c>
      <c r="M48" s="7" t="s">
        <v>141</v>
      </c>
      <c r="N48" s="8">
        <v>0.33179999999999998</v>
      </c>
      <c r="O48" s="4" t="s">
        <v>202</v>
      </c>
      <c r="P48" s="9" t="s">
        <v>233</v>
      </c>
      <c r="Q48" s="9"/>
      <c r="R48" s="9"/>
      <c r="S48" s="9"/>
    </row>
    <row r="49" spans="2:19" s="1" customFormat="1" ht="41" customHeight="1" x14ac:dyDescent="0.25">
      <c r="B49" s="4" t="s">
        <v>12</v>
      </c>
      <c r="C49" s="4" t="s">
        <v>234</v>
      </c>
      <c r="D49" s="18" t="str">
        <f t="shared" si="0"/>
        <v>012 - Activités de recherche et d'innovation dans les centres de recherche, l'enseignement supérieur et les centres de compétence publics, y compris la mise en réseau (recherche industrielle, développement expérimental, études de faisabilité) </v>
      </c>
      <c r="E49" s="4" t="s">
        <v>229</v>
      </c>
      <c r="F49" s="4" t="s">
        <v>230</v>
      </c>
      <c r="G49" s="4" t="s">
        <v>235</v>
      </c>
      <c r="H49" s="4"/>
      <c r="I49" s="4" t="s">
        <v>236</v>
      </c>
      <c r="J49" s="5">
        <v>44986.041666666701</v>
      </c>
      <c r="K49" s="5">
        <v>45380.041666666701</v>
      </c>
      <c r="L49" s="6">
        <v>28485000</v>
      </c>
      <c r="M49" s="7" t="s">
        <v>141</v>
      </c>
      <c r="N49" s="8">
        <v>0.1555</v>
      </c>
      <c r="O49" s="4" t="s">
        <v>135</v>
      </c>
      <c r="P49" s="10" t="s">
        <v>237</v>
      </c>
      <c r="Q49" s="10"/>
      <c r="R49" s="10"/>
      <c r="S49" s="10"/>
    </row>
    <row r="50" spans="2:19" s="1" customFormat="1" ht="51.75" customHeight="1" x14ac:dyDescent="0.25">
      <c r="B50" s="4" t="s">
        <v>12</v>
      </c>
      <c r="C50" s="4" t="s">
        <v>238</v>
      </c>
      <c r="D50" s="18" t="str">
        <f t="shared" si="0"/>
        <v>075 - Soutien aux processus productifs respectueux de l'environnement et à l'utilisation rationnelle des ressources dans les PME</v>
      </c>
      <c r="E50" s="4" t="s">
        <v>120</v>
      </c>
      <c r="F50" s="4" t="s">
        <v>121</v>
      </c>
      <c r="G50" s="4" t="s">
        <v>239</v>
      </c>
      <c r="H50" s="4"/>
      <c r="I50" s="4" t="s">
        <v>240</v>
      </c>
      <c r="J50" s="5">
        <v>45292.041666666701</v>
      </c>
      <c r="K50" s="5">
        <v>46387.041666666701</v>
      </c>
      <c r="L50" s="6">
        <v>1485654.48</v>
      </c>
      <c r="M50" s="7" t="s">
        <v>123</v>
      </c>
      <c r="N50" s="8">
        <v>0.5</v>
      </c>
      <c r="O50" s="4" t="s">
        <v>241</v>
      </c>
      <c r="P50" s="9" t="s">
        <v>242</v>
      </c>
      <c r="Q50" s="9"/>
      <c r="R50" s="9"/>
      <c r="S50" s="9"/>
    </row>
    <row r="51" spans="2:19" s="1" customFormat="1" ht="83.75" customHeight="1" x14ac:dyDescent="0.25">
      <c r="B51" s="4" t="s">
        <v>12</v>
      </c>
      <c r="C51" s="4" t="s">
        <v>243</v>
      </c>
      <c r="D51" s="18" t="str">
        <f t="shared" si="0"/>
        <v>079 - Protection de la nature et de la biodiversité, patrimoine naturel et ressources naturelles, infrastructures vertes et bleues</v>
      </c>
      <c r="E51" s="4" t="s">
        <v>21</v>
      </c>
      <c r="F51" s="4" t="s">
        <v>22</v>
      </c>
      <c r="G51" s="4" t="s">
        <v>244</v>
      </c>
      <c r="H51" s="4"/>
      <c r="I51" s="4" t="s">
        <v>245</v>
      </c>
      <c r="J51" s="5">
        <v>44562.041666666701</v>
      </c>
      <c r="K51" s="5">
        <v>45291.041666666701</v>
      </c>
      <c r="L51" s="6">
        <v>185706.81</v>
      </c>
      <c r="M51" s="7" t="s">
        <v>18</v>
      </c>
      <c r="N51" s="8">
        <v>0.3231</v>
      </c>
      <c r="O51" s="4" t="s">
        <v>189</v>
      </c>
      <c r="P51" s="10"/>
      <c r="Q51" s="10"/>
      <c r="R51" s="10"/>
      <c r="S51" s="10"/>
    </row>
    <row r="52" spans="2:19" s="1" customFormat="1" ht="41" customHeight="1" x14ac:dyDescent="0.25">
      <c r="B52" s="4" t="s">
        <v>12</v>
      </c>
      <c r="C52" s="4" t="s">
        <v>246</v>
      </c>
      <c r="D52" s="18" t="str">
        <f t="shared" si="0"/>
        <v>025 - Incubation, soutien aux entreprises créées par essaimage et aux start-ups</v>
      </c>
      <c r="E52" s="4" t="s">
        <v>112</v>
      </c>
      <c r="F52" s="4" t="s">
        <v>113</v>
      </c>
      <c r="G52" s="4" t="s">
        <v>247</v>
      </c>
      <c r="H52" s="4"/>
      <c r="I52" s="4" t="s">
        <v>248</v>
      </c>
      <c r="J52" s="5">
        <v>44927.041666666701</v>
      </c>
      <c r="K52" s="5">
        <v>46022.041666666701</v>
      </c>
      <c r="L52" s="6">
        <v>14006868.48</v>
      </c>
      <c r="M52" s="7" t="s">
        <v>116</v>
      </c>
      <c r="N52" s="8">
        <v>0.59319999999999995</v>
      </c>
      <c r="O52" s="4" t="s">
        <v>135</v>
      </c>
      <c r="P52" s="10"/>
      <c r="Q52" s="10"/>
      <c r="R52" s="10"/>
      <c r="S52" s="10"/>
    </row>
    <row r="53" spans="2:19" s="1" customFormat="1" ht="83.75" customHeight="1" x14ac:dyDescent="0.25">
      <c r="B53" s="4" t="s">
        <v>12</v>
      </c>
      <c r="C53" s="15" t="s">
        <v>249</v>
      </c>
      <c r="D53" s="18" t="str">
        <f t="shared" si="0"/>
        <v>078 - Protection, restauration et utilisation durable des sites Natura 2000</v>
      </c>
      <c r="E53" s="4" t="s">
        <v>14</v>
      </c>
      <c r="F53" s="4" t="s">
        <v>15</v>
      </c>
      <c r="G53" s="4" t="s">
        <v>250</v>
      </c>
      <c r="H53" s="4"/>
      <c r="I53" s="4" t="s">
        <v>251</v>
      </c>
      <c r="J53" s="5">
        <v>44958</v>
      </c>
      <c r="K53" s="5">
        <v>45688</v>
      </c>
      <c r="L53" s="6">
        <v>452155.71</v>
      </c>
      <c r="M53" s="7" t="s">
        <v>18</v>
      </c>
      <c r="N53" s="8">
        <v>0.47320000000000001</v>
      </c>
      <c r="O53" s="4" t="s">
        <v>135</v>
      </c>
      <c r="P53" s="9" t="s">
        <v>252</v>
      </c>
      <c r="Q53" s="9"/>
      <c r="R53" s="9"/>
      <c r="S53" s="9"/>
    </row>
    <row r="54" spans="2:19" s="1" customFormat="1" ht="83.75" customHeight="1" x14ac:dyDescent="0.25">
      <c r="B54" s="4" t="s">
        <v>12</v>
      </c>
      <c r="C54" s="15" t="s">
        <v>249</v>
      </c>
      <c r="D54" s="18" t="str">
        <f t="shared" si="0"/>
        <v>078 - Protection, restauration et utilisation durable des sites Natura 2000</v>
      </c>
      <c r="E54" s="4" t="s">
        <v>14</v>
      </c>
      <c r="F54" s="4" t="s">
        <v>15</v>
      </c>
      <c r="G54" s="4" t="s">
        <v>250</v>
      </c>
      <c r="H54" s="4"/>
      <c r="I54" s="4" t="s">
        <v>251</v>
      </c>
      <c r="J54" s="5">
        <v>44958</v>
      </c>
      <c r="K54" s="5">
        <v>45688</v>
      </c>
      <c r="L54" s="6">
        <v>427959.75</v>
      </c>
      <c r="M54" s="7" t="s">
        <v>18</v>
      </c>
      <c r="N54" s="8">
        <v>0.5</v>
      </c>
      <c r="O54" s="4" t="s">
        <v>135</v>
      </c>
      <c r="P54" s="10"/>
      <c r="Q54" s="10"/>
      <c r="R54" s="10"/>
      <c r="S54" s="10"/>
    </row>
    <row r="55" spans="2:19" s="1" customFormat="1" ht="73" customHeight="1" x14ac:dyDescent="0.25">
      <c r="B55" s="4" t="s">
        <v>12</v>
      </c>
      <c r="C55" s="4" t="s">
        <v>253</v>
      </c>
      <c r="D55" s="18" t="str">
        <f t="shared" si="0"/>
        <v>058 - Mesures d'adaptation au changement climatique et prévention et gestion des risques liés au climat: inondations et glissements de terrain (y compris sensibilisation, systèmes de protection civile et de gestion des catastrophes, infrastructures et approches fondées sur les écosystèmes)</v>
      </c>
      <c r="E55" s="4" t="s">
        <v>254</v>
      </c>
      <c r="F55" s="4" t="s">
        <v>255</v>
      </c>
      <c r="G55" s="4" t="s">
        <v>256</v>
      </c>
      <c r="H55" s="4"/>
      <c r="I55" s="4" t="s">
        <v>257</v>
      </c>
      <c r="J55" s="5">
        <v>44743.041666666701</v>
      </c>
      <c r="K55" s="5">
        <v>45230.041666666701</v>
      </c>
      <c r="L55" s="6">
        <v>6682231.4400000004</v>
      </c>
      <c r="M55" s="7" t="s">
        <v>258</v>
      </c>
      <c r="N55" s="8">
        <v>0.1</v>
      </c>
      <c r="O55" s="4" t="s">
        <v>259</v>
      </c>
      <c r="P55" s="9" t="s">
        <v>260</v>
      </c>
      <c r="Q55" s="9"/>
      <c r="R55" s="9"/>
      <c r="S55" s="9"/>
    </row>
    <row r="56" spans="2:19" s="1" customFormat="1" ht="83.75" customHeight="1" x14ac:dyDescent="0.25">
      <c r="B56" s="4" t="s">
        <v>12</v>
      </c>
      <c r="C56" s="15" t="s">
        <v>261</v>
      </c>
      <c r="D56" s="18" t="str">
        <f t="shared" si="0"/>
        <v>079 - Protection de la nature et de la biodiversité, patrimoine naturel et ressources naturelles, infrastructures vertes et bleues</v>
      </c>
      <c r="E56" s="4" t="s">
        <v>21</v>
      </c>
      <c r="F56" s="4" t="s">
        <v>22</v>
      </c>
      <c r="G56" s="4" t="s">
        <v>262</v>
      </c>
      <c r="H56" s="4"/>
      <c r="I56" s="4" t="s">
        <v>263</v>
      </c>
      <c r="J56" s="5">
        <v>44958</v>
      </c>
      <c r="K56" s="5">
        <v>45688</v>
      </c>
      <c r="L56" s="6">
        <v>381224.28</v>
      </c>
      <c r="M56" s="7" t="s">
        <v>18</v>
      </c>
      <c r="N56" s="8">
        <v>0.5</v>
      </c>
      <c r="O56" s="4" t="s">
        <v>264</v>
      </c>
      <c r="P56" s="10"/>
      <c r="Q56" s="10"/>
      <c r="R56" s="10"/>
      <c r="S56" s="10"/>
    </row>
    <row r="57" spans="2:19" s="1" customFormat="1" ht="51.75" customHeight="1" x14ac:dyDescent="0.25">
      <c r="B57" s="4" t="s">
        <v>12</v>
      </c>
      <c r="C57" s="4" t="s">
        <v>265</v>
      </c>
      <c r="D57" s="18" t="str">
        <f t="shared" si="0"/>
        <v>004 - Investissements dans les actifs fixes des centres de recherche et établissements d'enseignement supérieur publics directement liés aux activités de recherche et d'innovation, dont les infrastructures de recherche</v>
      </c>
      <c r="E57" s="4" t="s">
        <v>266</v>
      </c>
      <c r="F57" s="4" t="s">
        <v>267</v>
      </c>
      <c r="G57" s="4" t="s">
        <v>268</v>
      </c>
      <c r="H57" s="4"/>
      <c r="I57" s="4" t="s">
        <v>269</v>
      </c>
      <c r="J57" s="5">
        <v>44562.041666666701</v>
      </c>
      <c r="K57" s="5">
        <v>46022.041666666701</v>
      </c>
      <c r="L57" s="6">
        <v>8863766.0999999996</v>
      </c>
      <c r="M57" s="7" t="s">
        <v>141</v>
      </c>
      <c r="N57" s="8">
        <v>0.5</v>
      </c>
      <c r="O57" s="4" t="s">
        <v>270</v>
      </c>
      <c r="P57" s="9" t="s">
        <v>271</v>
      </c>
      <c r="Q57" s="9"/>
      <c r="R57" s="9"/>
      <c r="S57" s="9"/>
    </row>
    <row r="58" spans="2:19" s="1" customFormat="1" ht="83.75" customHeight="1" x14ac:dyDescent="0.25">
      <c r="B58" s="4" t="s">
        <v>12</v>
      </c>
      <c r="C58" s="4" t="s">
        <v>272</v>
      </c>
      <c r="D58" s="18" t="str">
        <f t="shared" si="0"/>
        <v>079 - Protection de la nature et de la biodiversité, patrimoine naturel et ressources naturelles, infrastructures vertes et bleues</v>
      </c>
      <c r="E58" s="4" t="s">
        <v>21</v>
      </c>
      <c r="F58" s="4" t="s">
        <v>22</v>
      </c>
      <c r="G58" s="4" t="s">
        <v>273</v>
      </c>
      <c r="H58" s="4"/>
      <c r="I58" s="4" t="s">
        <v>274</v>
      </c>
      <c r="J58" s="5">
        <v>44593.041666666701</v>
      </c>
      <c r="K58" s="5">
        <v>45291.041666666701</v>
      </c>
      <c r="L58" s="6">
        <v>185948.94</v>
      </c>
      <c r="M58" s="7" t="s">
        <v>18</v>
      </c>
      <c r="N58" s="8">
        <v>0.45179999999999998</v>
      </c>
      <c r="O58" s="4" t="s">
        <v>275</v>
      </c>
      <c r="P58" s="10"/>
      <c r="Q58" s="10"/>
      <c r="R58" s="10"/>
      <c r="S58" s="10"/>
    </row>
    <row r="59" spans="2:19" s="1" customFormat="1" ht="83.75" customHeight="1" x14ac:dyDescent="0.25">
      <c r="B59" s="4" t="s">
        <v>12</v>
      </c>
      <c r="C59" s="4" t="s">
        <v>276</v>
      </c>
      <c r="D59" s="18" t="str">
        <f t="shared" si="0"/>
        <v>079 - Protection de la nature et de la biodiversité, patrimoine naturel et ressources naturelles, infrastructures vertes et bleues</v>
      </c>
      <c r="E59" s="4" t="s">
        <v>21</v>
      </c>
      <c r="F59" s="4" t="s">
        <v>22</v>
      </c>
      <c r="G59" s="4" t="s">
        <v>16</v>
      </c>
      <c r="H59" s="4"/>
      <c r="I59" s="4" t="s">
        <v>277</v>
      </c>
      <c r="J59" s="5">
        <v>44562.041666666701</v>
      </c>
      <c r="K59" s="5">
        <v>45657.041666666701</v>
      </c>
      <c r="L59" s="6">
        <v>928013.1</v>
      </c>
      <c r="M59" s="7" t="s">
        <v>18</v>
      </c>
      <c r="N59" s="8">
        <v>0.5</v>
      </c>
      <c r="O59" s="4" t="s">
        <v>19</v>
      </c>
      <c r="P59" s="10"/>
      <c r="Q59" s="10"/>
      <c r="R59" s="10"/>
      <c r="S59" s="10"/>
    </row>
    <row r="60" spans="2:19" s="1" customFormat="1" ht="51.75" customHeight="1" x14ac:dyDescent="0.25">
      <c r="B60" s="4" t="s">
        <v>12</v>
      </c>
      <c r="C60" s="4" t="s">
        <v>278</v>
      </c>
      <c r="D60" s="18" t="str">
        <f t="shared" si="0"/>
        <v>010 - Activités de recherche et d'innovation dans les PME, y compris la mise en réseau</v>
      </c>
      <c r="E60" s="4" t="s">
        <v>137</v>
      </c>
      <c r="F60" s="4" t="s">
        <v>138</v>
      </c>
      <c r="G60" s="4" t="s">
        <v>279</v>
      </c>
      <c r="H60" s="4"/>
      <c r="I60" s="4" t="s">
        <v>280</v>
      </c>
      <c r="J60" s="5">
        <v>45049.041666666701</v>
      </c>
      <c r="K60" s="5">
        <v>46013.041666666701</v>
      </c>
      <c r="L60" s="6">
        <v>10080000</v>
      </c>
      <c r="M60" s="7" t="s">
        <v>141</v>
      </c>
      <c r="N60" s="8">
        <v>0.33479999999999999</v>
      </c>
      <c r="O60" s="4" t="s">
        <v>281</v>
      </c>
      <c r="P60" s="9" t="s">
        <v>282</v>
      </c>
      <c r="Q60" s="9"/>
      <c r="R60" s="9"/>
      <c r="S60" s="9"/>
    </row>
    <row r="61" spans="2:19" s="1" customFormat="1" ht="83.75" customHeight="1" x14ac:dyDescent="0.25">
      <c r="B61" s="4" t="s">
        <v>12</v>
      </c>
      <c r="C61" s="4" t="s">
        <v>283</v>
      </c>
      <c r="D61" s="18" t="str">
        <f t="shared" si="0"/>
        <v>079 - Protection de la nature et de la biodiversité, patrimoine naturel et ressources naturelles, infrastructures vertes et bleues</v>
      </c>
      <c r="E61" s="4" t="s">
        <v>21</v>
      </c>
      <c r="F61" s="4" t="s">
        <v>22</v>
      </c>
      <c r="G61" s="4" t="s">
        <v>284</v>
      </c>
      <c r="H61" s="4"/>
      <c r="I61" s="4" t="s">
        <v>285</v>
      </c>
      <c r="J61" s="5">
        <v>44927.041666666701</v>
      </c>
      <c r="K61" s="5">
        <v>46022.041666666701</v>
      </c>
      <c r="L61" s="6">
        <v>7070808.7199999997</v>
      </c>
      <c r="M61" s="7" t="s">
        <v>18</v>
      </c>
      <c r="N61" s="8">
        <v>0.2515</v>
      </c>
      <c r="O61" s="4" t="s">
        <v>286</v>
      </c>
      <c r="P61" s="10"/>
      <c r="Q61" s="10"/>
      <c r="R61" s="10"/>
      <c r="S61" s="10"/>
    </row>
    <row r="62" spans="2:19" s="1" customFormat="1" ht="83.75" customHeight="1" x14ac:dyDescent="0.25">
      <c r="B62" s="4" t="s">
        <v>12</v>
      </c>
      <c r="C62" s="4" t="s">
        <v>287</v>
      </c>
      <c r="D62" s="18" t="str">
        <f t="shared" si="0"/>
        <v>079 - Protection de la nature et de la biodiversité, patrimoine naturel et ressources naturelles, infrastructures vertes et bleues</v>
      </c>
      <c r="E62" s="4" t="s">
        <v>21</v>
      </c>
      <c r="F62" s="4" t="s">
        <v>22</v>
      </c>
      <c r="G62" s="4" t="s">
        <v>288</v>
      </c>
      <c r="H62" s="4"/>
      <c r="I62" s="4" t="s">
        <v>289</v>
      </c>
      <c r="J62" s="5">
        <v>44694.041666666701</v>
      </c>
      <c r="K62" s="5">
        <v>45789.041666666701</v>
      </c>
      <c r="L62" s="6">
        <v>235704.78</v>
      </c>
      <c r="M62" s="7" t="s">
        <v>18</v>
      </c>
      <c r="N62" s="8">
        <v>0.4</v>
      </c>
      <c r="O62" s="4" t="s">
        <v>290</v>
      </c>
      <c r="P62" s="9" t="s">
        <v>291</v>
      </c>
      <c r="Q62" s="9"/>
      <c r="R62" s="9"/>
      <c r="S62" s="9"/>
    </row>
    <row r="63" spans="2:19" s="1" customFormat="1" ht="83.75" customHeight="1" x14ac:dyDescent="0.25">
      <c r="B63" s="4" t="s">
        <v>12</v>
      </c>
      <c r="C63" s="4" t="s">
        <v>292</v>
      </c>
      <c r="D63" s="18" t="str">
        <f t="shared" si="0"/>
        <v>079 - Protection de la nature et de la biodiversité, patrimoine naturel et ressources naturelles, infrastructures vertes et bleues</v>
      </c>
      <c r="E63" s="4" t="s">
        <v>21</v>
      </c>
      <c r="F63" s="4" t="s">
        <v>22</v>
      </c>
      <c r="G63" s="4" t="s">
        <v>293</v>
      </c>
      <c r="H63" s="4"/>
      <c r="I63" s="4" t="s">
        <v>294</v>
      </c>
      <c r="J63" s="5">
        <v>44562.041666666701</v>
      </c>
      <c r="K63" s="5">
        <v>45657.041666666701</v>
      </c>
      <c r="L63" s="6">
        <v>410570.64</v>
      </c>
      <c r="M63" s="7" t="s">
        <v>18</v>
      </c>
      <c r="N63" s="8">
        <v>0.5</v>
      </c>
      <c r="O63" s="4" t="s">
        <v>295</v>
      </c>
      <c r="P63" s="10"/>
      <c r="Q63" s="10"/>
      <c r="R63" s="10"/>
      <c r="S63" s="10"/>
    </row>
    <row r="64" spans="2:19" s="1" customFormat="1" ht="83.75" customHeight="1" x14ac:dyDescent="0.25">
      <c r="B64" s="4" t="s">
        <v>12</v>
      </c>
      <c r="C64" s="4" t="s">
        <v>296</v>
      </c>
      <c r="D64" s="18" t="str">
        <f t="shared" si="0"/>
        <v>079 - Protection de la nature et de la biodiversité, patrimoine naturel et ressources naturelles, infrastructures vertes et bleues</v>
      </c>
      <c r="E64" s="4" t="s">
        <v>21</v>
      </c>
      <c r="F64" s="4" t="s">
        <v>22</v>
      </c>
      <c r="G64" s="4" t="s">
        <v>297</v>
      </c>
      <c r="H64" s="4"/>
      <c r="I64" s="4" t="s">
        <v>298</v>
      </c>
      <c r="J64" s="5">
        <v>44927.041666666701</v>
      </c>
      <c r="K64" s="5">
        <v>45657.041666666701</v>
      </c>
      <c r="L64" s="6">
        <v>366653.34</v>
      </c>
      <c r="M64" s="7" t="s">
        <v>18</v>
      </c>
      <c r="N64" s="8">
        <v>0.34229999999999999</v>
      </c>
      <c r="O64" s="4" t="s">
        <v>84</v>
      </c>
      <c r="P64" s="9" t="s">
        <v>299</v>
      </c>
      <c r="Q64" s="9"/>
      <c r="R64" s="9"/>
      <c r="S64" s="9"/>
    </row>
    <row r="65" spans="2:19" s="1" customFormat="1" ht="62.4" customHeight="1" x14ac:dyDescent="0.25">
      <c r="B65" s="4" t="s">
        <v>12</v>
      </c>
      <c r="C65" s="4" t="s">
        <v>300</v>
      </c>
      <c r="D65" s="18" t="str">
        <f t="shared" si="0"/>
        <v>025 - Incubation, soutien aux entreprises créées par essaimage et aux start-ups</v>
      </c>
      <c r="E65" s="4" t="s">
        <v>112</v>
      </c>
      <c r="F65" s="4" t="s">
        <v>113</v>
      </c>
      <c r="G65" s="4" t="s">
        <v>301</v>
      </c>
      <c r="H65" s="4"/>
      <c r="I65" s="4" t="s">
        <v>302</v>
      </c>
      <c r="J65" s="5">
        <v>44927.041666666701</v>
      </c>
      <c r="K65" s="5">
        <v>45657.041666666701</v>
      </c>
      <c r="L65" s="6">
        <v>8234670.5099999998</v>
      </c>
      <c r="M65" s="7" t="s">
        <v>116</v>
      </c>
      <c r="N65" s="8">
        <v>0.48930000000000001</v>
      </c>
      <c r="O65" s="4" t="s">
        <v>202</v>
      </c>
      <c r="P65" s="9" t="s">
        <v>303</v>
      </c>
      <c r="Q65" s="9"/>
      <c r="R65" s="9"/>
      <c r="S65" s="9"/>
    </row>
    <row r="66" spans="2:19" s="1" customFormat="1" ht="83.75" customHeight="1" x14ac:dyDescent="0.25">
      <c r="B66" s="4" t="s">
        <v>12</v>
      </c>
      <c r="C66" s="15" t="s">
        <v>304</v>
      </c>
      <c r="D66" s="18" t="str">
        <f t="shared" si="0"/>
        <v>078 - Protection, restauration et utilisation durable des sites Natura 2000</v>
      </c>
      <c r="E66" s="4" t="s">
        <v>14</v>
      </c>
      <c r="F66" s="4" t="s">
        <v>15</v>
      </c>
      <c r="G66" s="4" t="s">
        <v>305</v>
      </c>
      <c r="H66" s="4"/>
      <c r="I66" s="4" t="s">
        <v>306</v>
      </c>
      <c r="J66" s="5">
        <v>44916</v>
      </c>
      <c r="K66" s="5">
        <v>45657</v>
      </c>
      <c r="L66" s="6">
        <v>330886.8</v>
      </c>
      <c r="M66" s="7" t="s">
        <v>18</v>
      </c>
      <c r="N66" s="8">
        <v>0.49</v>
      </c>
      <c r="O66" s="4" t="s">
        <v>307</v>
      </c>
      <c r="P66" s="9" t="s">
        <v>308</v>
      </c>
      <c r="Q66" s="9"/>
      <c r="R66" s="9"/>
      <c r="S66" s="9"/>
    </row>
    <row r="67" spans="2:19" s="1" customFormat="1" ht="83.75" customHeight="1" x14ac:dyDescent="0.25">
      <c r="B67" s="4" t="s">
        <v>12</v>
      </c>
      <c r="C67" s="15" t="s">
        <v>304</v>
      </c>
      <c r="D67" s="18" t="str">
        <f t="shared" si="0"/>
        <v>078 - Protection, restauration et utilisation durable des sites Natura 2000</v>
      </c>
      <c r="E67" s="4" t="s">
        <v>14</v>
      </c>
      <c r="F67" s="4" t="s">
        <v>15</v>
      </c>
      <c r="G67" s="4" t="s">
        <v>305</v>
      </c>
      <c r="H67" s="4"/>
      <c r="I67" s="4" t="s">
        <v>306</v>
      </c>
      <c r="J67" s="5">
        <v>44916</v>
      </c>
      <c r="K67" s="5">
        <v>45657</v>
      </c>
      <c r="L67" s="6">
        <v>335160</v>
      </c>
      <c r="M67" s="7" t="s">
        <v>18</v>
      </c>
      <c r="N67" s="8">
        <v>0.5</v>
      </c>
      <c r="O67" s="4" t="s">
        <v>307</v>
      </c>
      <c r="P67" s="10"/>
      <c r="Q67" s="10"/>
      <c r="R67" s="10"/>
      <c r="S67" s="10"/>
    </row>
    <row r="68" spans="2:19" s="1" customFormat="1" ht="94.9" customHeight="1" x14ac:dyDescent="0.25">
      <c r="B68" s="4" t="s">
        <v>12</v>
      </c>
      <c r="C68" s="4" t="s">
        <v>309</v>
      </c>
      <c r="D68" s="18" t="str">
        <f t="shared" ref="D68:D131" si="1">CONCATENATE(E68," - ",F68)</f>
        <v>169 - Initiatives en faveur du développement territorial, y compris la préparation des stratégies territoriales</v>
      </c>
      <c r="E68" s="4" t="s">
        <v>105</v>
      </c>
      <c r="F68" s="4" t="s">
        <v>106</v>
      </c>
      <c r="G68" s="4" t="s">
        <v>310</v>
      </c>
      <c r="H68" s="4"/>
      <c r="I68" s="4" t="s">
        <v>311</v>
      </c>
      <c r="J68" s="5">
        <v>44484.041666666701</v>
      </c>
      <c r="K68" s="5">
        <v>45119.041666666701</v>
      </c>
      <c r="L68" s="6">
        <v>9090984.2100000009</v>
      </c>
      <c r="M68" s="7" t="s">
        <v>74</v>
      </c>
      <c r="N68" s="8">
        <v>0.21640000000000001</v>
      </c>
      <c r="O68" s="4" t="s">
        <v>312</v>
      </c>
      <c r="P68" s="9" t="s">
        <v>313</v>
      </c>
      <c r="Q68" s="9"/>
      <c r="R68" s="9"/>
      <c r="S68" s="9"/>
    </row>
    <row r="69" spans="2:19" s="1" customFormat="1" ht="83.75" customHeight="1" x14ac:dyDescent="0.25">
      <c r="B69" s="4" t="s">
        <v>12</v>
      </c>
      <c r="C69" s="4" t="s">
        <v>314</v>
      </c>
      <c r="D69" s="18" t="str">
        <f t="shared" si="1"/>
        <v>027 - Processus d'innovation dans les PME (procédés, organisation, commercialisation, cocréation, innovation tournée vers les utilisateurs et la demande)</v>
      </c>
      <c r="E69" s="4" t="s">
        <v>126</v>
      </c>
      <c r="F69" s="4" t="s">
        <v>127</v>
      </c>
      <c r="G69" s="4" t="s">
        <v>128</v>
      </c>
      <c r="H69" s="4"/>
      <c r="I69" s="4" t="s">
        <v>315</v>
      </c>
      <c r="J69" s="5">
        <v>44927.041666666701</v>
      </c>
      <c r="K69" s="5">
        <v>45657.041666666701</v>
      </c>
      <c r="L69" s="6">
        <v>1923282.9</v>
      </c>
      <c r="M69" s="7" t="s">
        <v>116</v>
      </c>
      <c r="N69" s="8">
        <v>0.5</v>
      </c>
      <c r="O69" s="4" t="s">
        <v>130</v>
      </c>
      <c r="P69" s="9" t="s">
        <v>316</v>
      </c>
      <c r="Q69" s="9"/>
      <c r="R69" s="9"/>
      <c r="S69" s="9"/>
    </row>
    <row r="70" spans="2:19" s="1" customFormat="1" ht="83.75" customHeight="1" x14ac:dyDescent="0.25">
      <c r="B70" s="4" t="s">
        <v>12</v>
      </c>
      <c r="C70" s="4" t="s">
        <v>317</v>
      </c>
      <c r="D70" s="18" t="str">
        <f t="shared" si="1"/>
        <v>169 - Initiatives en faveur du développement territorial, y compris la préparation des stratégies territoriales</v>
      </c>
      <c r="E70" s="4" t="s">
        <v>105</v>
      </c>
      <c r="F70" s="4" t="s">
        <v>106</v>
      </c>
      <c r="G70" s="4" t="s">
        <v>53</v>
      </c>
      <c r="H70" s="4"/>
      <c r="I70" s="4" t="s">
        <v>318</v>
      </c>
      <c r="J70" s="5">
        <v>44347.041666666701</v>
      </c>
      <c r="K70" s="5">
        <v>45382.041666666701</v>
      </c>
      <c r="L70" s="6">
        <v>8798043.75</v>
      </c>
      <c r="M70" s="7" t="s">
        <v>74</v>
      </c>
      <c r="N70" s="8">
        <v>0.2051</v>
      </c>
      <c r="O70" s="4" t="s">
        <v>319</v>
      </c>
      <c r="P70" s="9" t="s">
        <v>320</v>
      </c>
      <c r="Q70" s="9"/>
      <c r="R70" s="9"/>
      <c r="S70" s="9"/>
    </row>
    <row r="71" spans="2:19" s="1" customFormat="1" ht="105.5" customHeight="1" x14ac:dyDescent="0.25">
      <c r="B71" s="4" t="s">
        <v>12</v>
      </c>
      <c r="C71" s="4" t="s">
        <v>321</v>
      </c>
      <c r="D71" s="18" t="str">
        <f t="shared" si="1"/>
        <v>166 - Protection, développement et promotion du patrimoine culturel et des services culturels</v>
      </c>
      <c r="E71" s="4" t="s">
        <v>71</v>
      </c>
      <c r="F71" s="4" t="s">
        <v>72</v>
      </c>
      <c r="G71" s="4" t="s">
        <v>322</v>
      </c>
      <c r="H71" s="4"/>
      <c r="I71" s="4" t="s">
        <v>323</v>
      </c>
      <c r="J71" s="5">
        <v>44197.041666666701</v>
      </c>
      <c r="K71" s="5">
        <v>44959.041666666701</v>
      </c>
      <c r="L71" s="6">
        <v>14532136.02</v>
      </c>
      <c r="M71" s="7" t="s">
        <v>74</v>
      </c>
      <c r="N71" s="8">
        <v>0.5</v>
      </c>
      <c r="O71" s="4" t="s">
        <v>135</v>
      </c>
      <c r="P71" s="9" t="s">
        <v>324</v>
      </c>
      <c r="Q71" s="9"/>
      <c r="R71" s="9"/>
      <c r="S71" s="9"/>
    </row>
    <row r="72" spans="2:19" s="1" customFormat="1" ht="51.75" customHeight="1" x14ac:dyDescent="0.25">
      <c r="B72" s="4" t="s">
        <v>12</v>
      </c>
      <c r="C72" s="4" t="s">
        <v>325</v>
      </c>
      <c r="D72" s="18" t="str">
        <f t="shared" si="1"/>
        <v>075 - Soutien aux processus productifs respectueux de l'environnement et à l'utilisation rationnelle des ressources dans les PME</v>
      </c>
      <c r="E72" s="4" t="s">
        <v>120</v>
      </c>
      <c r="F72" s="4" t="s">
        <v>121</v>
      </c>
      <c r="G72" s="4" t="s">
        <v>326</v>
      </c>
      <c r="H72" s="4"/>
      <c r="I72" s="4" t="s">
        <v>327</v>
      </c>
      <c r="J72" s="5">
        <v>44958.041666666701</v>
      </c>
      <c r="K72" s="5">
        <v>46022.041666666701</v>
      </c>
      <c r="L72" s="6">
        <v>9798055.5199999996</v>
      </c>
      <c r="M72" s="7" t="s">
        <v>123</v>
      </c>
      <c r="N72" s="8">
        <v>0.45369999999999999</v>
      </c>
      <c r="O72" s="4" t="s">
        <v>135</v>
      </c>
      <c r="P72" s="9" t="s">
        <v>328</v>
      </c>
      <c r="Q72" s="9"/>
      <c r="R72" s="9"/>
      <c r="S72" s="9"/>
    </row>
    <row r="73" spans="2:19" s="1" customFormat="1" ht="62.4" customHeight="1" x14ac:dyDescent="0.25">
      <c r="B73" s="4" t="s">
        <v>12</v>
      </c>
      <c r="C73" s="4" t="s">
        <v>329</v>
      </c>
      <c r="D73" s="18" t="str">
        <f t="shared" si="1"/>
        <v>077 - Mesures en matière de qualité de l'air et de réduction du bruit</v>
      </c>
      <c r="E73" s="4" t="s">
        <v>161</v>
      </c>
      <c r="F73" s="4" t="s">
        <v>162</v>
      </c>
      <c r="G73" s="4" t="s">
        <v>330</v>
      </c>
      <c r="H73" s="4"/>
      <c r="I73" s="4" t="s">
        <v>331</v>
      </c>
      <c r="J73" s="5">
        <v>44542.041666666701</v>
      </c>
      <c r="K73" s="5">
        <v>45260.041666666701</v>
      </c>
      <c r="L73" s="6">
        <v>29000000</v>
      </c>
      <c r="M73" s="7" t="s">
        <v>165</v>
      </c>
      <c r="N73" s="8">
        <v>0.32440000000000002</v>
      </c>
      <c r="O73" s="4" t="s">
        <v>332</v>
      </c>
      <c r="P73" s="9" t="s">
        <v>333</v>
      </c>
      <c r="Q73" s="9"/>
      <c r="R73" s="9"/>
      <c r="S73" s="9"/>
    </row>
    <row r="74" spans="2:19" s="1" customFormat="1" ht="83.75" customHeight="1" x14ac:dyDescent="0.25">
      <c r="B74" s="4" t="s">
        <v>12</v>
      </c>
      <c r="C74" s="4" t="s">
        <v>334</v>
      </c>
      <c r="D74" s="18" t="str">
        <f t="shared" si="1"/>
        <v>025 - Incubation, soutien aux entreprises créées par essaimage et aux start-ups</v>
      </c>
      <c r="E74" s="4" t="s">
        <v>112</v>
      </c>
      <c r="F74" s="4" t="s">
        <v>113</v>
      </c>
      <c r="G74" s="4" t="s">
        <v>335</v>
      </c>
      <c r="H74" s="4"/>
      <c r="I74" s="4" t="s">
        <v>336</v>
      </c>
      <c r="J74" s="5">
        <v>44927.041666666701</v>
      </c>
      <c r="K74" s="5">
        <v>45657.041666666701</v>
      </c>
      <c r="L74" s="6">
        <v>2986721.1</v>
      </c>
      <c r="M74" s="7" t="s">
        <v>116</v>
      </c>
      <c r="N74" s="8">
        <v>0.51949999999999996</v>
      </c>
      <c r="O74" s="4" t="s">
        <v>189</v>
      </c>
      <c r="P74" s="9" t="s">
        <v>337</v>
      </c>
      <c r="Q74" s="9"/>
      <c r="R74" s="9"/>
      <c r="S74" s="9"/>
    </row>
    <row r="75" spans="2:19" s="1" customFormat="1" ht="83.75" customHeight="1" x14ac:dyDescent="0.25">
      <c r="B75" s="4" t="s">
        <v>12</v>
      </c>
      <c r="C75" s="4" t="s">
        <v>338</v>
      </c>
      <c r="D75" s="18" t="str">
        <f t="shared" si="1"/>
        <v>079 - Protection de la nature et de la biodiversité, patrimoine naturel et ressources naturelles, infrastructures vertes et bleues</v>
      </c>
      <c r="E75" s="4" t="s">
        <v>21</v>
      </c>
      <c r="F75" s="4" t="s">
        <v>22</v>
      </c>
      <c r="G75" s="4" t="s">
        <v>339</v>
      </c>
      <c r="H75" s="4"/>
      <c r="I75" s="4" t="s">
        <v>340</v>
      </c>
      <c r="J75" s="5">
        <v>44927.041666666701</v>
      </c>
      <c r="K75" s="5">
        <v>46022.041666666701</v>
      </c>
      <c r="L75" s="6">
        <v>702308.28</v>
      </c>
      <c r="M75" s="7" t="s">
        <v>18</v>
      </c>
      <c r="N75" s="8">
        <v>0.42030000000000001</v>
      </c>
      <c r="O75" s="4" t="s">
        <v>202</v>
      </c>
      <c r="P75" s="9" t="s">
        <v>341</v>
      </c>
      <c r="Q75" s="9"/>
      <c r="R75" s="9"/>
      <c r="S75" s="9"/>
    </row>
    <row r="76" spans="2:19" s="1" customFormat="1" ht="30.4" customHeight="1" x14ac:dyDescent="0.25">
      <c r="B76" s="4" t="s">
        <v>12</v>
      </c>
      <c r="C76" s="4" t="s">
        <v>342</v>
      </c>
      <c r="D76" s="18" t="str">
        <f t="shared" si="1"/>
        <v>083 - Infrastructure cycliste</v>
      </c>
      <c r="E76" s="4" t="s">
        <v>343</v>
      </c>
      <c r="F76" s="4" t="s">
        <v>344</v>
      </c>
      <c r="G76" s="4" t="s">
        <v>53</v>
      </c>
      <c r="H76" s="4"/>
      <c r="I76" s="4" t="s">
        <v>345</v>
      </c>
      <c r="J76" s="5">
        <v>44197.041666666701</v>
      </c>
      <c r="K76" s="5">
        <v>45337.041666666701</v>
      </c>
      <c r="L76" s="6">
        <v>5201744.92</v>
      </c>
      <c r="M76" s="7" t="s">
        <v>165</v>
      </c>
      <c r="N76" s="8">
        <v>0.31769999999999998</v>
      </c>
      <c r="O76" s="4" t="s">
        <v>56</v>
      </c>
      <c r="P76" s="9" t="s">
        <v>346</v>
      </c>
      <c r="Q76" s="9"/>
      <c r="R76" s="9"/>
      <c r="S76" s="9"/>
    </row>
    <row r="77" spans="2:19" s="1" customFormat="1" ht="41" customHeight="1" x14ac:dyDescent="0.25">
      <c r="B77" s="4" t="s">
        <v>12</v>
      </c>
      <c r="C77" s="4" t="s">
        <v>347</v>
      </c>
      <c r="D77" s="18" t="str">
        <f t="shared" si="1"/>
        <v>042 - Rénovation en vue d'accroître l'efficacité énergétique du parc de logements existant, projets de démonstration et mesures de soutien conformes aux critères d'efficacité énergétique</v>
      </c>
      <c r="E77" s="4" t="s">
        <v>51</v>
      </c>
      <c r="F77" s="4" t="s">
        <v>52</v>
      </c>
      <c r="G77" s="4" t="s">
        <v>348</v>
      </c>
      <c r="H77" s="4"/>
      <c r="I77" s="4" t="s">
        <v>349</v>
      </c>
      <c r="J77" s="5">
        <v>45290.041666666701</v>
      </c>
      <c r="K77" s="5">
        <v>45705.041666666701</v>
      </c>
      <c r="L77" s="6">
        <v>24302777.760000002</v>
      </c>
      <c r="M77" s="7" t="s">
        <v>55</v>
      </c>
      <c r="N77" s="8">
        <v>0.3</v>
      </c>
      <c r="O77" s="4" t="s">
        <v>350</v>
      </c>
      <c r="P77" s="10"/>
      <c r="Q77" s="10"/>
      <c r="R77" s="10"/>
      <c r="S77" s="10"/>
    </row>
    <row r="78" spans="2:19" s="1" customFormat="1" ht="41" customHeight="1" x14ac:dyDescent="0.25">
      <c r="B78" s="4" t="s">
        <v>12</v>
      </c>
      <c r="C78" s="4" t="s">
        <v>351</v>
      </c>
      <c r="D78" s="18" t="str">
        <f t="shared" si="1"/>
        <v>045 - Rénovation ou mesures d'efficacité énergétique dans les infrastructures publiques, projets de démonstration et mesures de soutien conformes aux critères d'efficacité énergétique</v>
      </c>
      <c r="E78" s="4" t="s">
        <v>352</v>
      </c>
      <c r="F78" s="4" t="s">
        <v>353</v>
      </c>
      <c r="G78" s="4" t="s">
        <v>354</v>
      </c>
      <c r="H78" s="4"/>
      <c r="I78" s="4" t="s">
        <v>355</v>
      </c>
      <c r="J78" s="5">
        <v>45225.041666666701</v>
      </c>
      <c r="K78" s="5">
        <v>46387.041666666701</v>
      </c>
      <c r="L78" s="6">
        <v>46167079.200000003</v>
      </c>
      <c r="M78" s="7" t="s">
        <v>55</v>
      </c>
      <c r="N78" s="8">
        <v>0.5</v>
      </c>
      <c r="O78" s="4" t="s">
        <v>84</v>
      </c>
      <c r="P78" s="10" t="s">
        <v>356</v>
      </c>
      <c r="Q78" s="10"/>
      <c r="R78" s="10"/>
      <c r="S78" s="10"/>
    </row>
    <row r="79" spans="2:19" s="1" customFormat="1" ht="73" customHeight="1" x14ac:dyDescent="0.25">
      <c r="B79" s="4" t="s">
        <v>12</v>
      </c>
      <c r="C79" s="4" t="s">
        <v>357</v>
      </c>
      <c r="D79" s="18" t="str">
        <f t="shared" si="1"/>
        <v>058 - Mesures d'adaptation au changement climatique et prévention et gestion des risques liés au climat: inondations et glissements de terrain (y compris sensibilisation, systèmes de protection civile et de gestion des catastrophes, infrastructures et approches fondées sur les écosystèmes)</v>
      </c>
      <c r="E79" s="4" t="s">
        <v>254</v>
      </c>
      <c r="F79" s="4" t="s">
        <v>255</v>
      </c>
      <c r="G79" s="4" t="s">
        <v>273</v>
      </c>
      <c r="H79" s="4"/>
      <c r="I79" s="4" t="s">
        <v>358</v>
      </c>
      <c r="J79" s="5">
        <v>45146.041666666701</v>
      </c>
      <c r="K79" s="5">
        <v>45306.041666666701</v>
      </c>
      <c r="L79" s="6">
        <v>720461.08</v>
      </c>
      <c r="M79" s="7" t="s">
        <v>258</v>
      </c>
      <c r="N79" s="8">
        <v>0.5</v>
      </c>
      <c r="O79" s="4" t="s">
        <v>275</v>
      </c>
      <c r="P79" s="9" t="s">
        <v>359</v>
      </c>
      <c r="Q79" s="9"/>
      <c r="R79" s="9"/>
      <c r="S79" s="9"/>
    </row>
    <row r="80" spans="2:19" s="1" customFormat="1" ht="73" customHeight="1" x14ac:dyDescent="0.25">
      <c r="B80" s="4" t="s">
        <v>12</v>
      </c>
      <c r="C80" s="4" t="s">
        <v>360</v>
      </c>
      <c r="D80" s="18" t="str">
        <f t="shared" si="1"/>
        <v>069 - Gestion commerciale et industrielle des déchets: mesures de prévention, de réduction, de tri, de réutilisation et de recyclage</v>
      </c>
      <c r="E80" s="4" t="s">
        <v>361</v>
      </c>
      <c r="F80" s="4" t="s">
        <v>362</v>
      </c>
      <c r="G80" s="4" t="s">
        <v>363</v>
      </c>
      <c r="H80" s="4"/>
      <c r="I80" s="4" t="s">
        <v>364</v>
      </c>
      <c r="J80" s="5">
        <v>45194.041666666701</v>
      </c>
      <c r="K80" s="5">
        <v>45838.041666666701</v>
      </c>
      <c r="L80" s="6">
        <v>24628604.879999999</v>
      </c>
      <c r="M80" s="7" t="s">
        <v>123</v>
      </c>
      <c r="N80" s="8">
        <v>0.24349999999999999</v>
      </c>
      <c r="O80" s="4" t="s">
        <v>365</v>
      </c>
      <c r="P80" s="9" t="s">
        <v>366</v>
      </c>
      <c r="Q80" s="9"/>
      <c r="R80" s="9"/>
      <c r="S80" s="9"/>
    </row>
    <row r="81" spans="2:19" s="1" customFormat="1" ht="73" customHeight="1" x14ac:dyDescent="0.25">
      <c r="B81" s="4" t="s">
        <v>12</v>
      </c>
      <c r="C81" s="4" t="s">
        <v>367</v>
      </c>
      <c r="D81" s="18" t="str">
        <f t="shared" si="1"/>
        <v>025 - Incubation, soutien aux entreprises créées par essaimage et aux start-ups</v>
      </c>
      <c r="E81" s="4" t="s">
        <v>112</v>
      </c>
      <c r="F81" s="4" t="s">
        <v>113</v>
      </c>
      <c r="G81" s="4" t="s">
        <v>368</v>
      </c>
      <c r="H81" s="4"/>
      <c r="I81" s="4" t="s">
        <v>369</v>
      </c>
      <c r="J81" s="5">
        <v>45292.041666666701</v>
      </c>
      <c r="K81" s="5">
        <v>46022.041666666701</v>
      </c>
      <c r="L81" s="6">
        <v>5851553.1299999999</v>
      </c>
      <c r="M81" s="7" t="s">
        <v>116</v>
      </c>
      <c r="N81" s="8">
        <v>0.38450000000000001</v>
      </c>
      <c r="O81" s="4" t="s">
        <v>135</v>
      </c>
      <c r="P81" s="9" t="s">
        <v>370</v>
      </c>
      <c r="Q81" s="9"/>
      <c r="R81" s="9"/>
      <c r="S81" s="9"/>
    </row>
    <row r="82" spans="2:19" s="1" customFormat="1" ht="83.75" customHeight="1" x14ac:dyDescent="0.25">
      <c r="B82" s="4" t="s">
        <v>12</v>
      </c>
      <c r="C82" s="15" t="s">
        <v>371</v>
      </c>
      <c r="D82" s="18" t="str">
        <f t="shared" si="1"/>
        <v>078 - Protection, restauration et utilisation durable des sites Natura 2000</v>
      </c>
      <c r="E82" s="4" t="s">
        <v>14</v>
      </c>
      <c r="F82" s="4" t="s">
        <v>15</v>
      </c>
      <c r="G82" s="4" t="s">
        <v>372</v>
      </c>
      <c r="H82" s="4"/>
      <c r="I82" s="4" t="s">
        <v>373</v>
      </c>
      <c r="J82" s="5">
        <v>44593</v>
      </c>
      <c r="K82" s="5">
        <v>45657</v>
      </c>
      <c r="L82" s="6">
        <v>1115061.45</v>
      </c>
      <c r="M82" s="7" t="s">
        <v>18</v>
      </c>
      <c r="N82" s="8">
        <v>0.49669999999999997</v>
      </c>
      <c r="O82" s="4" t="s">
        <v>135</v>
      </c>
      <c r="P82" s="10"/>
      <c r="Q82" s="10"/>
      <c r="R82" s="10"/>
      <c r="S82" s="10"/>
    </row>
    <row r="83" spans="2:19" s="1" customFormat="1" ht="30.4" customHeight="1" x14ac:dyDescent="0.25">
      <c r="B83" s="4" t="s">
        <v>12</v>
      </c>
      <c r="C83" s="4" t="s">
        <v>374</v>
      </c>
      <c r="D83" s="18" t="str">
        <f t="shared" si="1"/>
        <v>013 - Numérisation des PME (y compris le commerce électronique, l'e-business et les processus d'entreprise en réseau, les pôles d'innovation numérique, les laboratoires vivants, les entrepreneurs web et les start-ups spécialisées dans les TIC, B2B)</v>
      </c>
      <c r="E83" s="4" t="s">
        <v>185</v>
      </c>
      <c r="F83" s="4" t="s">
        <v>186</v>
      </c>
      <c r="G83" s="4" t="s">
        <v>247</v>
      </c>
      <c r="H83" s="4"/>
      <c r="I83" s="4" t="s">
        <v>375</v>
      </c>
      <c r="J83" s="5">
        <v>45384.041666666701</v>
      </c>
      <c r="K83" s="5">
        <v>46112.041666666701</v>
      </c>
      <c r="L83" s="6">
        <v>16200000</v>
      </c>
      <c r="M83" s="7" t="s">
        <v>83</v>
      </c>
      <c r="N83" s="8">
        <v>0.5</v>
      </c>
      <c r="O83" s="4" t="s">
        <v>135</v>
      </c>
      <c r="P83" s="10"/>
      <c r="Q83" s="10"/>
      <c r="R83" s="10"/>
      <c r="S83" s="10"/>
    </row>
    <row r="84" spans="2:19" s="1" customFormat="1" ht="41" customHeight="1" x14ac:dyDescent="0.25">
      <c r="B84" s="4" t="s">
        <v>12</v>
      </c>
      <c r="C84" s="4" t="s">
        <v>376</v>
      </c>
      <c r="D84" s="18" t="str">
        <f t="shared" si="1"/>
        <v>169 - Initiatives en faveur du développement territorial, y compris la préparation des stratégies territoriales</v>
      </c>
      <c r="E84" s="4" t="s">
        <v>105</v>
      </c>
      <c r="F84" s="4" t="s">
        <v>106</v>
      </c>
      <c r="G84" s="4" t="s">
        <v>377</v>
      </c>
      <c r="H84" s="4"/>
      <c r="I84" s="4" t="s">
        <v>378</v>
      </c>
      <c r="J84" s="5">
        <v>45231.041666666701</v>
      </c>
      <c r="K84" s="5">
        <v>45657.041666666701</v>
      </c>
      <c r="L84" s="6">
        <v>3984137.56</v>
      </c>
      <c r="M84" s="7" t="s">
        <v>379</v>
      </c>
      <c r="N84" s="8">
        <v>0.20880000000000001</v>
      </c>
      <c r="O84" s="4" t="s">
        <v>380</v>
      </c>
      <c r="P84" s="9" t="s">
        <v>381</v>
      </c>
      <c r="Q84" s="9"/>
      <c r="R84" s="9"/>
      <c r="S84" s="9"/>
    </row>
    <row r="85" spans="2:19" s="1" customFormat="1" ht="62.4" customHeight="1" x14ac:dyDescent="0.25">
      <c r="B85" s="4" t="s">
        <v>12</v>
      </c>
      <c r="C85" s="4" t="s">
        <v>382</v>
      </c>
      <c r="D85" s="18" t="str">
        <f t="shared" si="1"/>
        <v>169 - Initiatives en faveur du développement territorial, y compris la préparation des stratégies territoriales</v>
      </c>
      <c r="E85" s="4" t="s">
        <v>105</v>
      </c>
      <c r="F85" s="4" t="s">
        <v>106</v>
      </c>
      <c r="G85" s="4" t="s">
        <v>383</v>
      </c>
      <c r="H85" s="4"/>
      <c r="I85" s="4" t="s">
        <v>384</v>
      </c>
      <c r="J85" s="5">
        <v>45084.041666666701</v>
      </c>
      <c r="K85" s="5">
        <v>45809.041666666701</v>
      </c>
      <c r="L85" s="6">
        <v>20118908.100000001</v>
      </c>
      <c r="M85" s="7" t="s">
        <v>74</v>
      </c>
      <c r="N85" s="8">
        <v>0.2074</v>
      </c>
      <c r="O85" s="4" t="s">
        <v>41</v>
      </c>
      <c r="P85" s="9" t="s">
        <v>385</v>
      </c>
      <c r="Q85" s="9"/>
      <c r="R85" s="9"/>
      <c r="S85" s="9"/>
    </row>
    <row r="86" spans="2:19" s="1" customFormat="1" ht="83.75" customHeight="1" x14ac:dyDescent="0.25">
      <c r="B86" s="4" t="s">
        <v>12</v>
      </c>
      <c r="C86" s="4" t="s">
        <v>386</v>
      </c>
      <c r="D86" s="18" t="str">
        <f t="shared" si="1"/>
        <v>052 - Autres types d'énergies renouvelables (y compris l'énergie géothermique)</v>
      </c>
      <c r="E86" s="4" t="s">
        <v>387</v>
      </c>
      <c r="F86" s="4" t="s">
        <v>388</v>
      </c>
      <c r="G86" s="4" t="s">
        <v>389</v>
      </c>
      <c r="H86" s="4"/>
      <c r="I86" s="4" t="s">
        <v>390</v>
      </c>
      <c r="J86" s="5">
        <v>45292.041666666701</v>
      </c>
      <c r="K86" s="5">
        <v>46752.041666666701</v>
      </c>
      <c r="L86" s="6">
        <v>9769693.0099999998</v>
      </c>
      <c r="M86" s="7" t="s">
        <v>391</v>
      </c>
      <c r="N86" s="8">
        <v>0.41610000000000003</v>
      </c>
      <c r="O86" s="4" t="s">
        <v>135</v>
      </c>
      <c r="P86" s="10"/>
      <c r="Q86" s="10"/>
      <c r="R86" s="10"/>
      <c r="S86" s="10"/>
    </row>
    <row r="87" spans="2:19" s="1" customFormat="1" ht="94.9" customHeight="1" x14ac:dyDescent="0.25">
      <c r="B87" s="4" t="s">
        <v>12</v>
      </c>
      <c r="C87" s="4" t="s">
        <v>392</v>
      </c>
      <c r="D87" s="18" t="str">
        <f t="shared" si="1"/>
        <v>042 - Rénovation en vue d'accroître l'efficacité énergétique du parc de logements existant, projets de démonstration et mesures de soutien conformes aux critères d'efficacité énergétique</v>
      </c>
      <c r="E87" s="4" t="s">
        <v>51</v>
      </c>
      <c r="F87" s="4" t="s">
        <v>52</v>
      </c>
      <c r="G87" s="4" t="s">
        <v>393</v>
      </c>
      <c r="H87" s="4"/>
      <c r="I87" s="4" t="s">
        <v>394</v>
      </c>
      <c r="J87" s="5">
        <v>44378.041666666701</v>
      </c>
      <c r="K87" s="5">
        <v>45473.041666666701</v>
      </c>
      <c r="L87" s="6">
        <v>17588336</v>
      </c>
      <c r="M87" s="7" t="s">
        <v>55</v>
      </c>
      <c r="N87" s="8">
        <v>0.3</v>
      </c>
      <c r="O87" s="4" t="s">
        <v>56</v>
      </c>
      <c r="P87" s="9" t="s">
        <v>395</v>
      </c>
      <c r="Q87" s="9"/>
      <c r="R87" s="9"/>
      <c r="S87" s="9"/>
    </row>
    <row r="88" spans="2:19" s="1" customFormat="1" ht="41" customHeight="1" x14ac:dyDescent="0.25">
      <c r="B88" s="4" t="s">
        <v>12</v>
      </c>
      <c r="C88" s="4" t="s">
        <v>396</v>
      </c>
      <c r="D88" s="18" t="str">
        <f t="shared" si="1"/>
        <v>169 - Initiatives en faveur du développement territorial, y compris la préparation des stratégies territoriales</v>
      </c>
      <c r="E88" s="4" t="s">
        <v>105</v>
      </c>
      <c r="F88" s="4" t="s">
        <v>106</v>
      </c>
      <c r="G88" s="4" t="s">
        <v>397</v>
      </c>
      <c r="H88" s="4"/>
      <c r="I88" s="4" t="s">
        <v>398</v>
      </c>
      <c r="J88" s="5">
        <v>45033.041666666701</v>
      </c>
      <c r="K88" s="5">
        <v>45838.041666666701</v>
      </c>
      <c r="L88" s="6">
        <v>1587831.28</v>
      </c>
      <c r="M88" s="7" t="s">
        <v>379</v>
      </c>
      <c r="N88" s="8">
        <v>0.5</v>
      </c>
      <c r="O88" s="4" t="s">
        <v>399</v>
      </c>
      <c r="P88" s="9" t="s">
        <v>400</v>
      </c>
      <c r="Q88" s="9"/>
      <c r="R88" s="9"/>
      <c r="S88" s="9"/>
    </row>
    <row r="89" spans="2:19" s="1" customFormat="1" ht="83.75" customHeight="1" x14ac:dyDescent="0.25">
      <c r="B89" s="4" t="s">
        <v>12</v>
      </c>
      <c r="C89" s="4" t="s">
        <v>401</v>
      </c>
      <c r="D89" s="18" t="str">
        <f t="shared" si="1"/>
        <v>169 - Initiatives en faveur du développement territorial, y compris la préparation des stratégies territoriales</v>
      </c>
      <c r="E89" s="4" t="s">
        <v>105</v>
      </c>
      <c r="F89" s="4" t="s">
        <v>106</v>
      </c>
      <c r="G89" s="4" t="s">
        <v>402</v>
      </c>
      <c r="H89" s="4"/>
      <c r="I89" s="4" t="s">
        <v>403</v>
      </c>
      <c r="J89" s="5">
        <v>45089.041666666701</v>
      </c>
      <c r="K89" s="5">
        <v>46022.041666666701</v>
      </c>
      <c r="L89" s="6">
        <v>4336787.4000000004</v>
      </c>
      <c r="M89" s="7" t="s">
        <v>379</v>
      </c>
      <c r="N89" s="8">
        <v>0.5</v>
      </c>
      <c r="O89" s="4" t="s">
        <v>404</v>
      </c>
      <c r="P89" s="9" t="s">
        <v>405</v>
      </c>
      <c r="Q89" s="9"/>
      <c r="R89" s="9"/>
      <c r="S89" s="9"/>
    </row>
    <row r="90" spans="2:19" s="1" customFormat="1" ht="62.4" customHeight="1" x14ac:dyDescent="0.25">
      <c r="B90" s="4" t="s">
        <v>12</v>
      </c>
      <c r="C90" s="4" t="s">
        <v>406</v>
      </c>
      <c r="D90" s="18" t="str">
        <f t="shared" si="1"/>
        <v>083 - Infrastructure cycliste</v>
      </c>
      <c r="E90" s="4" t="s">
        <v>343</v>
      </c>
      <c r="F90" s="4" t="s">
        <v>344</v>
      </c>
      <c r="G90" s="4" t="s">
        <v>407</v>
      </c>
      <c r="H90" s="4"/>
      <c r="I90" s="4" t="s">
        <v>408</v>
      </c>
      <c r="J90" s="5">
        <v>44927.041666666701</v>
      </c>
      <c r="K90" s="5">
        <v>46022.041666666701</v>
      </c>
      <c r="L90" s="6">
        <v>1306501.3600000001</v>
      </c>
      <c r="M90" s="7" t="s">
        <v>165</v>
      </c>
      <c r="N90" s="8">
        <v>0.49370000000000003</v>
      </c>
      <c r="O90" s="4" t="s">
        <v>84</v>
      </c>
      <c r="P90" s="9" t="s">
        <v>409</v>
      </c>
      <c r="Q90" s="9"/>
      <c r="R90" s="9"/>
      <c r="S90" s="9"/>
    </row>
    <row r="91" spans="2:19" s="1" customFormat="1" ht="73" customHeight="1" x14ac:dyDescent="0.25">
      <c r="B91" s="4" t="s">
        <v>12</v>
      </c>
      <c r="C91" s="4" t="s">
        <v>410</v>
      </c>
      <c r="D91" s="18" t="str">
        <f t="shared" si="1"/>
        <v>042 - Rénovation en vue d'accroître l'efficacité énergétique du parc de logements existant, projets de démonstration et mesures de soutien conformes aux critères d'efficacité énergétique</v>
      </c>
      <c r="E91" s="4" t="s">
        <v>51</v>
      </c>
      <c r="F91" s="4" t="s">
        <v>52</v>
      </c>
      <c r="G91" s="4" t="s">
        <v>348</v>
      </c>
      <c r="H91" s="4"/>
      <c r="I91" s="4" t="s">
        <v>411</v>
      </c>
      <c r="J91" s="5">
        <v>45194.041666666701</v>
      </c>
      <c r="K91" s="5">
        <v>45382.041666666701</v>
      </c>
      <c r="L91" s="6">
        <v>41513040</v>
      </c>
      <c r="M91" s="7" t="s">
        <v>55</v>
      </c>
      <c r="N91" s="8">
        <v>0.1198</v>
      </c>
      <c r="O91" s="4" t="s">
        <v>130</v>
      </c>
      <c r="P91" s="9" t="s">
        <v>412</v>
      </c>
      <c r="Q91" s="9"/>
      <c r="R91" s="9"/>
      <c r="S91" s="9"/>
    </row>
    <row r="92" spans="2:19" s="1" customFormat="1" ht="94.9" customHeight="1" x14ac:dyDescent="0.25">
      <c r="B92" s="4" t="s">
        <v>12</v>
      </c>
      <c r="C92" s="4" t="s">
        <v>413</v>
      </c>
      <c r="D92" s="18" t="str">
        <f t="shared" si="1"/>
        <v>042 - Rénovation en vue d'accroître l'efficacité énergétique du parc de logements existant, projets de démonstration et mesures de soutien conformes aux critères d'efficacité énergétique</v>
      </c>
      <c r="E92" s="4" t="s">
        <v>51</v>
      </c>
      <c r="F92" s="4" t="s">
        <v>52</v>
      </c>
      <c r="G92" s="4" t="s">
        <v>414</v>
      </c>
      <c r="H92" s="4"/>
      <c r="I92" s="4" t="s">
        <v>415</v>
      </c>
      <c r="J92" s="5">
        <v>45166.041666666701</v>
      </c>
      <c r="K92" s="5">
        <v>45593.041666666701</v>
      </c>
      <c r="L92" s="6">
        <v>5412720</v>
      </c>
      <c r="M92" s="7" t="s">
        <v>55</v>
      </c>
      <c r="N92" s="8">
        <v>0.3</v>
      </c>
      <c r="O92" s="4" t="s">
        <v>416</v>
      </c>
      <c r="P92" s="9" t="s">
        <v>417</v>
      </c>
      <c r="Q92" s="9"/>
      <c r="R92" s="9"/>
      <c r="S92" s="9"/>
    </row>
    <row r="93" spans="2:19" s="1" customFormat="1" ht="41" customHeight="1" x14ac:dyDescent="0.25">
      <c r="B93" s="4" t="s">
        <v>12</v>
      </c>
      <c r="C93" s="4" t="s">
        <v>418</v>
      </c>
      <c r="D93" s="18" t="str">
        <f t="shared" si="1"/>
        <v>169 - Initiatives en faveur du développement territorial, y compris la préparation des stratégies territoriales</v>
      </c>
      <c r="E93" s="4" t="s">
        <v>105</v>
      </c>
      <c r="F93" s="4" t="s">
        <v>106</v>
      </c>
      <c r="G93" s="4" t="s">
        <v>419</v>
      </c>
      <c r="H93" s="4"/>
      <c r="I93" s="4" t="s">
        <v>420</v>
      </c>
      <c r="J93" s="5">
        <v>44572.041666666701</v>
      </c>
      <c r="K93" s="5">
        <v>45086.041666666701</v>
      </c>
      <c r="L93" s="6">
        <v>2824354.2</v>
      </c>
      <c r="M93" s="7" t="s">
        <v>379</v>
      </c>
      <c r="N93" s="8">
        <v>0.4108</v>
      </c>
      <c r="O93" s="4" t="s">
        <v>421</v>
      </c>
      <c r="P93" s="9" t="s">
        <v>422</v>
      </c>
      <c r="Q93" s="9"/>
      <c r="R93" s="9"/>
      <c r="S93" s="9"/>
    </row>
    <row r="94" spans="2:19" s="1" customFormat="1" ht="51.75" customHeight="1" x14ac:dyDescent="0.25">
      <c r="B94" s="4" t="s">
        <v>12</v>
      </c>
      <c r="C94" s="4" t="s">
        <v>423</v>
      </c>
      <c r="D94" s="18" t="str">
        <f t="shared" si="1"/>
        <v>069 - Gestion commerciale et industrielle des déchets: mesures de prévention, de réduction, de tri, de réutilisation et de recyclage</v>
      </c>
      <c r="E94" s="4" t="s">
        <v>361</v>
      </c>
      <c r="F94" s="4" t="s">
        <v>362</v>
      </c>
      <c r="G94" s="4" t="s">
        <v>424</v>
      </c>
      <c r="H94" s="4"/>
      <c r="I94" s="4" t="s">
        <v>425</v>
      </c>
      <c r="J94" s="5">
        <v>45292.041666666701</v>
      </c>
      <c r="K94" s="5">
        <v>46022.041666666701</v>
      </c>
      <c r="L94" s="6">
        <v>5002662.88</v>
      </c>
      <c r="M94" s="7" t="s">
        <v>123</v>
      </c>
      <c r="N94" s="8">
        <v>0.31979999999999997</v>
      </c>
      <c r="O94" s="4" t="s">
        <v>192</v>
      </c>
      <c r="P94" s="9" t="s">
        <v>426</v>
      </c>
      <c r="Q94" s="9"/>
      <c r="R94" s="9"/>
      <c r="S94" s="9"/>
    </row>
    <row r="95" spans="2:19" s="1" customFormat="1" ht="116.25" customHeight="1" x14ac:dyDescent="0.25">
      <c r="B95" s="4" t="s">
        <v>12</v>
      </c>
      <c r="C95" s="4" t="s">
        <v>427</v>
      </c>
      <c r="D95" s="18" t="str">
        <f t="shared" si="1"/>
        <v>165 - Protection, développement et promotion des actifs touristiques publics et services touristiques</v>
      </c>
      <c r="E95" s="4" t="s">
        <v>204</v>
      </c>
      <c r="F95" s="4" t="s">
        <v>205</v>
      </c>
      <c r="G95" s="4" t="s">
        <v>428</v>
      </c>
      <c r="H95" s="4"/>
      <c r="I95" s="4" t="s">
        <v>429</v>
      </c>
      <c r="J95" s="5">
        <v>44957.041666666701</v>
      </c>
      <c r="K95" s="5">
        <v>45777.041666666701</v>
      </c>
      <c r="L95" s="6">
        <v>10026410.4</v>
      </c>
      <c r="M95" s="7" t="s">
        <v>379</v>
      </c>
      <c r="N95" s="8">
        <v>0.2422</v>
      </c>
      <c r="O95" s="4" t="s">
        <v>430</v>
      </c>
      <c r="P95" s="9" t="s">
        <v>431</v>
      </c>
      <c r="Q95" s="9"/>
      <c r="R95" s="9"/>
      <c r="S95" s="9"/>
    </row>
    <row r="96" spans="2:19" s="1" customFormat="1" ht="62.4" customHeight="1" x14ac:dyDescent="0.25">
      <c r="B96" s="4" t="s">
        <v>12</v>
      </c>
      <c r="C96" s="4" t="s">
        <v>432</v>
      </c>
      <c r="D96" s="18" t="str">
        <f t="shared" si="1"/>
        <v>169 - Initiatives en faveur du développement territorial, y compris la préparation des stratégies territoriales</v>
      </c>
      <c r="E96" s="4" t="s">
        <v>105</v>
      </c>
      <c r="F96" s="4" t="s">
        <v>106</v>
      </c>
      <c r="G96" s="4" t="s">
        <v>433</v>
      </c>
      <c r="H96" s="4"/>
      <c r="I96" s="4" t="s">
        <v>434</v>
      </c>
      <c r="J96" s="5">
        <v>44805.041666666701</v>
      </c>
      <c r="K96" s="5">
        <v>45921.041666666701</v>
      </c>
      <c r="L96" s="6">
        <v>14982982.880000001</v>
      </c>
      <c r="M96" s="7" t="s">
        <v>379</v>
      </c>
      <c r="N96" s="8">
        <v>0.26700000000000002</v>
      </c>
      <c r="O96" s="4" t="s">
        <v>435</v>
      </c>
      <c r="P96" s="9" t="s">
        <v>436</v>
      </c>
      <c r="Q96" s="9"/>
      <c r="R96" s="9"/>
      <c r="S96" s="9"/>
    </row>
    <row r="97" spans="2:19" s="1" customFormat="1" ht="148.75" customHeight="1" x14ac:dyDescent="0.25">
      <c r="B97" s="4" t="s">
        <v>12</v>
      </c>
      <c r="C97" s="4" t="s">
        <v>437</v>
      </c>
      <c r="D97" s="18" t="str">
        <f t="shared" si="1"/>
        <v>166 - Protection, développement et promotion du patrimoine culturel et des services culturels</v>
      </c>
      <c r="E97" s="4" t="s">
        <v>71</v>
      </c>
      <c r="F97" s="4" t="s">
        <v>72</v>
      </c>
      <c r="G97" s="4" t="s">
        <v>438</v>
      </c>
      <c r="H97" s="4"/>
      <c r="I97" s="4" t="s">
        <v>439</v>
      </c>
      <c r="J97" s="5">
        <v>45120.041666666701</v>
      </c>
      <c r="K97" s="5">
        <v>46203.041666666701</v>
      </c>
      <c r="L97" s="6">
        <v>8880055.9600000009</v>
      </c>
      <c r="M97" s="7" t="s">
        <v>379</v>
      </c>
      <c r="N97" s="8">
        <v>0.21379999999999999</v>
      </c>
      <c r="O97" s="4" t="s">
        <v>440</v>
      </c>
      <c r="P97" s="9" t="s">
        <v>441</v>
      </c>
      <c r="Q97" s="9"/>
      <c r="R97" s="9"/>
      <c r="S97" s="9"/>
    </row>
    <row r="98" spans="2:19" s="1" customFormat="1" ht="73" customHeight="1" x14ac:dyDescent="0.25">
      <c r="B98" s="4" t="s">
        <v>12</v>
      </c>
      <c r="C98" s="4" t="s">
        <v>442</v>
      </c>
      <c r="D98" s="18" t="str">
        <f t="shared" si="1"/>
        <v>058 - Mesures d'adaptation au changement climatique et prévention et gestion des risques liés au climat: inondations et glissements de terrain (y compris sensibilisation, systèmes de protection civile et de gestion des catastrophes, infrastructures et approches fondées sur les écosystèmes)</v>
      </c>
      <c r="E98" s="4" t="s">
        <v>254</v>
      </c>
      <c r="F98" s="4" t="s">
        <v>255</v>
      </c>
      <c r="G98" s="4" t="s">
        <v>443</v>
      </c>
      <c r="H98" s="4"/>
      <c r="I98" s="4" t="s">
        <v>444</v>
      </c>
      <c r="J98" s="5">
        <v>45537.041666666701</v>
      </c>
      <c r="K98" s="5">
        <v>46752.041666666701</v>
      </c>
      <c r="L98" s="6">
        <v>5079998.4400000004</v>
      </c>
      <c r="M98" s="7" t="s">
        <v>258</v>
      </c>
      <c r="N98" s="8">
        <v>0.3543</v>
      </c>
      <c r="O98" s="4" t="s">
        <v>178</v>
      </c>
      <c r="P98" s="10" t="s">
        <v>445</v>
      </c>
      <c r="Q98" s="10"/>
      <c r="R98" s="10"/>
      <c r="S98" s="10"/>
    </row>
    <row r="99" spans="2:19" s="1" customFormat="1" ht="41" customHeight="1" x14ac:dyDescent="0.25">
      <c r="B99" s="4" t="s">
        <v>12</v>
      </c>
      <c r="C99" s="4" t="s">
        <v>446</v>
      </c>
      <c r="D99" s="18" t="str">
        <f t="shared" si="1"/>
        <v>013 - Numérisation des PME (y compris le commerce électronique, l'e-business et les processus d'entreprise en réseau, les pôles d'innovation numérique, les laboratoires vivants, les entrepreneurs web et les start-ups spécialisées dans les TIC, B2B)</v>
      </c>
      <c r="E99" s="4" t="s">
        <v>185</v>
      </c>
      <c r="F99" s="4" t="s">
        <v>186</v>
      </c>
      <c r="G99" s="4" t="s">
        <v>447</v>
      </c>
      <c r="H99" s="4"/>
      <c r="I99" s="4" t="s">
        <v>448</v>
      </c>
      <c r="J99" s="5">
        <v>45231.041666666701</v>
      </c>
      <c r="K99" s="5">
        <v>46266.041666666701</v>
      </c>
      <c r="L99" s="6">
        <v>1650813.12</v>
      </c>
      <c r="M99" s="7" t="s">
        <v>83</v>
      </c>
      <c r="N99" s="8">
        <v>0.28039999999999998</v>
      </c>
      <c r="O99" s="4" t="s">
        <v>449</v>
      </c>
      <c r="P99" s="12" t="s">
        <v>450</v>
      </c>
      <c r="Q99" s="12"/>
      <c r="R99" s="12"/>
      <c r="S99" s="12"/>
    </row>
    <row r="100" spans="2:19" s="1" customFormat="1" ht="105.5" customHeight="1" x14ac:dyDescent="0.25">
      <c r="B100" s="4" t="s">
        <v>12</v>
      </c>
      <c r="C100" s="4" t="s">
        <v>451</v>
      </c>
      <c r="D100" s="18" t="str">
        <f t="shared" si="1"/>
        <v>013 - Numérisation des PME (y compris le commerce électronique, l'e-business et les processus d'entreprise en réseau, les pôles d'innovation numérique, les laboratoires vivants, les entrepreneurs web et les start-ups spécialisées dans les TIC, B2B)</v>
      </c>
      <c r="E100" s="4" t="s">
        <v>185</v>
      </c>
      <c r="F100" s="4" t="s">
        <v>186</v>
      </c>
      <c r="G100" s="4" t="s">
        <v>452</v>
      </c>
      <c r="H100" s="4"/>
      <c r="I100" s="4" t="s">
        <v>453</v>
      </c>
      <c r="J100" s="5">
        <v>45383.041666666701</v>
      </c>
      <c r="K100" s="5">
        <v>45748.041666666701</v>
      </c>
      <c r="L100" s="6">
        <v>7200000</v>
      </c>
      <c r="M100" s="7" t="s">
        <v>83</v>
      </c>
      <c r="N100" s="8">
        <v>0.21</v>
      </c>
      <c r="O100" s="4" t="s">
        <v>135</v>
      </c>
      <c r="P100" s="9" t="s">
        <v>454</v>
      </c>
      <c r="Q100" s="9"/>
      <c r="R100" s="9"/>
      <c r="S100" s="9"/>
    </row>
    <row r="101" spans="2:19" s="1" customFormat="1" ht="73" customHeight="1" x14ac:dyDescent="0.25">
      <c r="B101" s="4" t="s">
        <v>12</v>
      </c>
      <c r="C101" s="4" t="s">
        <v>455</v>
      </c>
      <c r="D101" s="18" t="str">
        <f t="shared" si="1"/>
        <v>058 - Mesures d'adaptation au changement climatique et prévention et gestion des risques liés au climat: inondations et glissements de terrain (y compris sensibilisation, systèmes de protection civile et de gestion des catastrophes, infrastructures et approches fondées sur les écosystèmes)</v>
      </c>
      <c r="E101" s="4" t="s">
        <v>254</v>
      </c>
      <c r="F101" s="4" t="s">
        <v>255</v>
      </c>
      <c r="G101" s="4" t="s">
        <v>456</v>
      </c>
      <c r="H101" s="4"/>
      <c r="I101" s="4" t="s">
        <v>457</v>
      </c>
      <c r="J101" s="5">
        <v>45292.041666666701</v>
      </c>
      <c r="K101" s="5">
        <v>46477.041666666701</v>
      </c>
      <c r="L101" s="6">
        <v>750399.44</v>
      </c>
      <c r="M101" s="7" t="s">
        <v>258</v>
      </c>
      <c r="N101" s="8">
        <v>0.38369999999999999</v>
      </c>
      <c r="O101" s="4" t="s">
        <v>135</v>
      </c>
      <c r="P101" s="9" t="s">
        <v>458</v>
      </c>
      <c r="Q101" s="9"/>
      <c r="R101" s="9"/>
      <c r="S101" s="9"/>
    </row>
    <row r="102" spans="2:19" s="1" customFormat="1" ht="41" customHeight="1" x14ac:dyDescent="0.25">
      <c r="B102" s="4" t="s">
        <v>12</v>
      </c>
      <c r="C102" s="4" t="s">
        <v>459</v>
      </c>
      <c r="D102" s="18" t="str">
        <f t="shared" si="1"/>
        <v>016 - Solutions TIC, services en ligne et applications pour l'administration</v>
      </c>
      <c r="E102" s="4" t="s">
        <v>169</v>
      </c>
      <c r="F102" s="4" t="s">
        <v>170</v>
      </c>
      <c r="G102" s="4" t="s">
        <v>372</v>
      </c>
      <c r="H102" s="4"/>
      <c r="I102" s="4" t="s">
        <v>460</v>
      </c>
      <c r="J102" s="5">
        <v>44505.041666666701</v>
      </c>
      <c r="K102" s="5">
        <v>45535.041666666701</v>
      </c>
      <c r="L102" s="6">
        <v>2139604.92</v>
      </c>
      <c r="M102" s="7" t="s">
        <v>83</v>
      </c>
      <c r="N102" s="8">
        <v>0.5</v>
      </c>
      <c r="O102" s="4" t="s">
        <v>135</v>
      </c>
      <c r="P102" s="9" t="s">
        <v>461</v>
      </c>
      <c r="Q102" s="9"/>
      <c r="R102" s="9"/>
      <c r="S102" s="9"/>
    </row>
    <row r="103" spans="2:19" s="1" customFormat="1" ht="41" customHeight="1" x14ac:dyDescent="0.25">
      <c r="B103" s="4" t="s">
        <v>12</v>
      </c>
      <c r="C103" s="4" t="s">
        <v>462</v>
      </c>
      <c r="D103" s="18" t="str">
        <f t="shared" si="1"/>
        <v>169 - Initiatives en faveur du développement territorial, y compris la préparation des stratégies territoriales</v>
      </c>
      <c r="E103" s="4" t="s">
        <v>105</v>
      </c>
      <c r="F103" s="4" t="s">
        <v>106</v>
      </c>
      <c r="G103" s="4" t="s">
        <v>463</v>
      </c>
      <c r="H103" s="4"/>
      <c r="I103" s="4" t="s">
        <v>464</v>
      </c>
      <c r="J103" s="5">
        <v>45035.041666666701</v>
      </c>
      <c r="K103" s="5">
        <v>46112.041666666701</v>
      </c>
      <c r="L103" s="6">
        <v>19880081.960000001</v>
      </c>
      <c r="M103" s="7" t="s">
        <v>379</v>
      </c>
      <c r="N103" s="8">
        <v>0.20119999999999999</v>
      </c>
      <c r="O103" s="4" t="s">
        <v>465</v>
      </c>
      <c r="P103" s="9" t="s">
        <v>466</v>
      </c>
      <c r="Q103" s="9"/>
      <c r="R103" s="9"/>
      <c r="S103" s="9"/>
    </row>
    <row r="104" spans="2:19" s="1" customFormat="1" ht="41" customHeight="1" x14ac:dyDescent="0.25">
      <c r="B104" s="4" t="s">
        <v>12</v>
      </c>
      <c r="C104" s="4" t="s">
        <v>467</v>
      </c>
      <c r="D104" s="18" t="str">
        <f t="shared" si="1"/>
        <v>169 - Initiatives en faveur du développement territorial, y compris la préparation des stratégies territoriales</v>
      </c>
      <c r="E104" s="4" t="s">
        <v>105</v>
      </c>
      <c r="F104" s="4" t="s">
        <v>106</v>
      </c>
      <c r="G104" s="4" t="s">
        <v>468</v>
      </c>
      <c r="H104" s="4"/>
      <c r="I104" s="4" t="s">
        <v>469</v>
      </c>
      <c r="J104" s="5">
        <v>44502.041666666701</v>
      </c>
      <c r="K104" s="5">
        <v>45473.041666666701</v>
      </c>
      <c r="L104" s="6">
        <v>8001898.9199999999</v>
      </c>
      <c r="M104" s="7" t="s">
        <v>379</v>
      </c>
      <c r="N104" s="8">
        <v>0.2999</v>
      </c>
      <c r="O104" s="4" t="s">
        <v>470</v>
      </c>
      <c r="P104" s="9" t="s">
        <v>471</v>
      </c>
      <c r="Q104" s="9"/>
      <c r="R104" s="9"/>
      <c r="S104" s="9"/>
    </row>
    <row r="105" spans="2:19" s="1" customFormat="1" ht="83.75" customHeight="1" x14ac:dyDescent="0.25">
      <c r="B105" s="4" t="s">
        <v>12</v>
      </c>
      <c r="C105" s="15" t="s">
        <v>472</v>
      </c>
      <c r="D105" s="18" t="str">
        <f t="shared" si="1"/>
        <v>078 - Protection, restauration et utilisation durable des sites Natura 2000</v>
      </c>
      <c r="E105" s="4" t="s">
        <v>14</v>
      </c>
      <c r="F105" s="4" t="s">
        <v>15</v>
      </c>
      <c r="G105" s="4" t="s">
        <v>473</v>
      </c>
      <c r="H105" s="4"/>
      <c r="I105" s="4" t="s">
        <v>474</v>
      </c>
      <c r="J105" s="5">
        <v>44958</v>
      </c>
      <c r="K105" s="5">
        <v>45688</v>
      </c>
      <c r="L105" s="6">
        <v>208108.77</v>
      </c>
      <c r="M105" s="7" t="s">
        <v>18</v>
      </c>
      <c r="N105" s="8">
        <v>0.5</v>
      </c>
      <c r="O105" s="4" t="s">
        <v>189</v>
      </c>
      <c r="P105" s="9" t="s">
        <v>475</v>
      </c>
      <c r="Q105" s="9"/>
      <c r="R105" s="9"/>
      <c r="S105" s="9"/>
    </row>
    <row r="106" spans="2:19" s="1" customFormat="1" ht="83.75" customHeight="1" x14ac:dyDescent="0.25">
      <c r="B106" s="4" t="s">
        <v>12</v>
      </c>
      <c r="C106" s="15" t="s">
        <v>472</v>
      </c>
      <c r="D106" s="18" t="str">
        <f t="shared" si="1"/>
        <v>078 - Protection, restauration et utilisation durable des sites Natura 2000</v>
      </c>
      <c r="E106" s="4" t="s">
        <v>14</v>
      </c>
      <c r="F106" s="4" t="s">
        <v>15</v>
      </c>
      <c r="G106" s="4" t="s">
        <v>473</v>
      </c>
      <c r="H106" s="4"/>
      <c r="I106" s="4" t="s">
        <v>474</v>
      </c>
      <c r="J106" s="5">
        <v>44958</v>
      </c>
      <c r="K106" s="5">
        <v>45688</v>
      </c>
      <c r="L106" s="6">
        <v>300013.8</v>
      </c>
      <c r="M106" s="7" t="s">
        <v>18</v>
      </c>
      <c r="N106" s="8"/>
      <c r="O106" s="4" t="s">
        <v>189</v>
      </c>
      <c r="P106" s="10"/>
      <c r="Q106" s="10"/>
      <c r="R106" s="10"/>
      <c r="S106" s="10"/>
    </row>
    <row r="107" spans="2:19" s="1" customFormat="1" ht="83.75" customHeight="1" x14ac:dyDescent="0.25">
      <c r="B107" s="4" t="s">
        <v>12</v>
      </c>
      <c r="C107" s="15" t="s">
        <v>476</v>
      </c>
      <c r="D107" s="18" t="str">
        <f t="shared" si="1"/>
        <v>078 - Protection, restauration et utilisation durable des sites Natura 2000</v>
      </c>
      <c r="E107" s="4" t="s">
        <v>14</v>
      </c>
      <c r="F107" s="4" t="s">
        <v>15</v>
      </c>
      <c r="G107" s="4" t="s">
        <v>477</v>
      </c>
      <c r="H107" s="4"/>
      <c r="I107" s="4" t="s">
        <v>478</v>
      </c>
      <c r="J107" s="5">
        <v>44927</v>
      </c>
      <c r="K107" s="5">
        <v>45657</v>
      </c>
      <c r="L107" s="6">
        <v>389032.74</v>
      </c>
      <c r="M107" s="7" t="s">
        <v>18</v>
      </c>
      <c r="N107" s="8">
        <v>0.5</v>
      </c>
      <c r="O107" s="4" t="s">
        <v>479</v>
      </c>
      <c r="P107" s="9" t="s">
        <v>480</v>
      </c>
      <c r="Q107" s="9"/>
      <c r="R107" s="9"/>
      <c r="S107" s="9"/>
    </row>
    <row r="108" spans="2:19" s="1" customFormat="1" ht="83.75" customHeight="1" x14ac:dyDescent="0.25">
      <c r="B108" s="4" t="s">
        <v>12</v>
      </c>
      <c r="C108" s="4" t="s">
        <v>476</v>
      </c>
      <c r="D108" s="18" t="str">
        <f t="shared" si="1"/>
        <v>078 - Protection, restauration et utilisation durable des sites Natura 2000</v>
      </c>
      <c r="E108" s="4" t="s">
        <v>14</v>
      </c>
      <c r="F108" s="4" t="s">
        <v>15</v>
      </c>
      <c r="G108" s="4" t="s">
        <v>477</v>
      </c>
      <c r="H108" s="4"/>
      <c r="I108" s="4" t="s">
        <v>478</v>
      </c>
      <c r="J108" s="5">
        <v>44927</v>
      </c>
      <c r="K108" s="5">
        <v>45657</v>
      </c>
      <c r="L108" s="6">
        <v>421980</v>
      </c>
      <c r="M108" s="7" t="s">
        <v>18</v>
      </c>
      <c r="N108" s="8">
        <v>0.5</v>
      </c>
      <c r="O108" s="4" t="s">
        <v>479</v>
      </c>
      <c r="P108" s="10"/>
      <c r="Q108" s="10"/>
      <c r="R108" s="10"/>
      <c r="S108" s="10"/>
    </row>
    <row r="109" spans="2:19" s="1" customFormat="1" ht="62.4" customHeight="1" x14ac:dyDescent="0.25">
      <c r="B109" s="4" t="s">
        <v>12</v>
      </c>
      <c r="C109" s="4" t="s">
        <v>481</v>
      </c>
      <c r="D109" s="18" t="str">
        <f t="shared" si="1"/>
        <v>169 - Initiatives en faveur du développement territorial, y compris la préparation des stratégies territoriales</v>
      </c>
      <c r="E109" s="4" t="s">
        <v>105</v>
      </c>
      <c r="F109" s="4" t="s">
        <v>106</v>
      </c>
      <c r="G109" s="4" t="s">
        <v>330</v>
      </c>
      <c r="H109" s="4"/>
      <c r="I109" s="4" t="s">
        <v>482</v>
      </c>
      <c r="J109" s="5">
        <v>44918.041666666701</v>
      </c>
      <c r="K109" s="5">
        <v>45777.041666666701</v>
      </c>
      <c r="L109" s="6">
        <v>29400000</v>
      </c>
      <c r="M109" s="7" t="s">
        <v>74</v>
      </c>
      <c r="N109" s="8">
        <v>0.22090000000000001</v>
      </c>
      <c r="O109" s="4" t="s">
        <v>332</v>
      </c>
      <c r="P109" s="9" t="s">
        <v>483</v>
      </c>
      <c r="Q109" s="9"/>
      <c r="R109" s="9"/>
      <c r="S109" s="9"/>
    </row>
    <row r="110" spans="2:19" s="1" customFormat="1" ht="94.9" customHeight="1" x14ac:dyDescent="0.25">
      <c r="B110" s="4" t="s">
        <v>12</v>
      </c>
      <c r="C110" s="4" t="s">
        <v>484</v>
      </c>
      <c r="D110" s="18" t="str">
        <f t="shared" si="1"/>
        <v>042 - Rénovation en vue d'accroître l'efficacité énergétique du parc de logements existant, projets de démonstration et mesures de soutien conformes aux critères d'efficacité énergétique</v>
      </c>
      <c r="E110" s="4" t="s">
        <v>51</v>
      </c>
      <c r="F110" s="4" t="s">
        <v>52</v>
      </c>
      <c r="G110" s="4" t="s">
        <v>485</v>
      </c>
      <c r="H110" s="4"/>
      <c r="I110" s="4" t="s">
        <v>486</v>
      </c>
      <c r="J110" s="5">
        <v>44531.041666666701</v>
      </c>
      <c r="K110" s="5">
        <v>45504.041666666701</v>
      </c>
      <c r="L110" s="6">
        <v>4318688</v>
      </c>
      <c r="M110" s="7" t="s">
        <v>55</v>
      </c>
      <c r="N110" s="8">
        <v>0.375</v>
      </c>
      <c r="O110" s="4" t="s">
        <v>487</v>
      </c>
      <c r="P110" s="9" t="s">
        <v>488</v>
      </c>
      <c r="Q110" s="9"/>
      <c r="R110" s="9"/>
      <c r="S110" s="9"/>
    </row>
    <row r="111" spans="2:19" s="1" customFormat="1" ht="62.4" customHeight="1" x14ac:dyDescent="0.25">
      <c r="B111" s="4" t="s">
        <v>12</v>
      </c>
      <c r="C111" s="4" t="s">
        <v>489</v>
      </c>
      <c r="D111" s="18" t="str">
        <f t="shared" si="1"/>
        <v>083 - Infrastructure cycliste</v>
      </c>
      <c r="E111" s="4" t="s">
        <v>343</v>
      </c>
      <c r="F111" s="4" t="s">
        <v>344</v>
      </c>
      <c r="G111" s="4" t="s">
        <v>273</v>
      </c>
      <c r="H111" s="4"/>
      <c r="I111" s="4" t="s">
        <v>490</v>
      </c>
      <c r="J111" s="5">
        <v>45183.041666666701</v>
      </c>
      <c r="K111" s="5">
        <v>45747.041666666701</v>
      </c>
      <c r="L111" s="6">
        <v>2377165.4</v>
      </c>
      <c r="M111" s="7" t="s">
        <v>165</v>
      </c>
      <c r="N111" s="8">
        <v>0.4</v>
      </c>
      <c r="O111" s="4" t="s">
        <v>275</v>
      </c>
      <c r="P111" s="9" t="s">
        <v>491</v>
      </c>
      <c r="Q111" s="9"/>
      <c r="R111" s="9"/>
      <c r="S111" s="9"/>
    </row>
    <row r="112" spans="2:19" s="1" customFormat="1" ht="41" customHeight="1" x14ac:dyDescent="0.25">
      <c r="B112" s="4" t="s">
        <v>12</v>
      </c>
      <c r="C112" s="4" t="s">
        <v>492</v>
      </c>
      <c r="D112" s="18" t="str">
        <f t="shared" si="1"/>
        <v>010 - Activités de recherche et d'innovation dans les PME, y compris la mise en réseau</v>
      </c>
      <c r="E112" s="4" t="s">
        <v>137</v>
      </c>
      <c r="F112" s="4" t="s">
        <v>138</v>
      </c>
      <c r="G112" s="4" t="s">
        <v>493</v>
      </c>
      <c r="H112" s="4"/>
      <c r="I112" s="4" t="s">
        <v>494</v>
      </c>
      <c r="J112" s="5">
        <v>45292.041666666701</v>
      </c>
      <c r="K112" s="5">
        <v>46022.041666666701</v>
      </c>
      <c r="L112" s="6">
        <v>6176700</v>
      </c>
      <c r="M112" s="7" t="s">
        <v>141</v>
      </c>
      <c r="N112" s="8">
        <v>0.45</v>
      </c>
      <c r="O112" s="4" t="s">
        <v>495</v>
      </c>
      <c r="P112" s="10"/>
      <c r="Q112" s="10"/>
      <c r="R112" s="10"/>
      <c r="S112" s="10"/>
    </row>
    <row r="113" spans="2:19" s="1" customFormat="1" ht="94.9" customHeight="1" x14ac:dyDescent="0.25">
      <c r="B113" s="4" t="s">
        <v>12</v>
      </c>
      <c r="C113" s="4" t="s">
        <v>496</v>
      </c>
      <c r="D113" s="18" t="str">
        <f t="shared" si="1"/>
        <v>045 - Rénovation ou mesures d'efficacité énergétique dans les infrastructures publiques, projets de démonstration et mesures de soutien conformes aux critères d'efficacité énergétique</v>
      </c>
      <c r="E113" s="4" t="s">
        <v>352</v>
      </c>
      <c r="F113" s="4" t="s">
        <v>353</v>
      </c>
      <c r="G113" s="4" t="s">
        <v>452</v>
      </c>
      <c r="H113" s="4"/>
      <c r="I113" s="4" t="s">
        <v>497</v>
      </c>
      <c r="J113" s="5">
        <v>45110.041666666701</v>
      </c>
      <c r="K113" s="5">
        <v>46054.041666666701</v>
      </c>
      <c r="L113" s="6">
        <v>75204105.840000004</v>
      </c>
      <c r="M113" s="7" t="s">
        <v>55</v>
      </c>
      <c r="N113" s="8">
        <v>0.5</v>
      </c>
      <c r="O113" s="4" t="s">
        <v>135</v>
      </c>
      <c r="P113" s="9" t="s">
        <v>498</v>
      </c>
      <c r="Q113" s="9"/>
      <c r="R113" s="9"/>
      <c r="S113" s="9"/>
    </row>
    <row r="114" spans="2:19" s="1" customFormat="1" ht="73" customHeight="1" x14ac:dyDescent="0.25">
      <c r="B114" s="4" t="s">
        <v>12</v>
      </c>
      <c r="C114" s="4" t="s">
        <v>499</v>
      </c>
      <c r="D114" s="18" t="str">
        <f t="shared" si="1"/>
        <v>010 - Activités de recherche et d'innovation dans les PME, y compris la mise en réseau</v>
      </c>
      <c r="E114" s="4" t="s">
        <v>137</v>
      </c>
      <c r="F114" s="4" t="s">
        <v>138</v>
      </c>
      <c r="G114" s="4" t="s">
        <v>500</v>
      </c>
      <c r="H114" s="4"/>
      <c r="I114" s="4" t="s">
        <v>501</v>
      </c>
      <c r="J114" s="5">
        <v>45536.041666666701</v>
      </c>
      <c r="K114" s="5">
        <v>46387.041666666701</v>
      </c>
      <c r="L114" s="6">
        <v>6300000</v>
      </c>
      <c r="M114" s="7" t="s">
        <v>141</v>
      </c>
      <c r="N114" s="8">
        <v>0.7</v>
      </c>
      <c r="O114" s="4" t="s">
        <v>135</v>
      </c>
      <c r="P114" s="9" t="s">
        <v>502</v>
      </c>
      <c r="Q114" s="9"/>
      <c r="R114" s="9"/>
      <c r="S114" s="9"/>
    </row>
    <row r="115" spans="2:19" s="1" customFormat="1" ht="41" customHeight="1" x14ac:dyDescent="0.25">
      <c r="B115" s="4" t="s">
        <v>12</v>
      </c>
      <c r="C115" s="4" t="s">
        <v>503</v>
      </c>
      <c r="D115" s="18" t="str">
        <f t="shared" si="1"/>
        <v>010 - Activités de recherche et d'innovation dans les PME, y compris la mise en réseau</v>
      </c>
      <c r="E115" s="4" t="s">
        <v>137</v>
      </c>
      <c r="F115" s="4" t="s">
        <v>138</v>
      </c>
      <c r="G115" s="4" t="s">
        <v>504</v>
      </c>
      <c r="H115" s="4"/>
      <c r="I115" s="4" t="s">
        <v>505</v>
      </c>
      <c r="J115" s="5">
        <v>45536.041666666701</v>
      </c>
      <c r="K115" s="5">
        <v>46203.041666666701</v>
      </c>
      <c r="L115" s="6">
        <v>7714285.6500000004</v>
      </c>
      <c r="M115" s="7" t="s">
        <v>141</v>
      </c>
      <c r="N115" s="8">
        <v>0.7</v>
      </c>
      <c r="O115" s="4" t="s">
        <v>135</v>
      </c>
      <c r="P115" s="10"/>
      <c r="Q115" s="10"/>
      <c r="R115" s="10"/>
      <c r="S115" s="10"/>
    </row>
    <row r="116" spans="2:19" s="1" customFormat="1" ht="83.75" customHeight="1" x14ac:dyDescent="0.25">
      <c r="B116" s="4" t="s">
        <v>12</v>
      </c>
      <c r="C116" s="4" t="s">
        <v>506</v>
      </c>
      <c r="D116" s="18" t="str">
        <f t="shared" si="1"/>
        <v>010 - Activités de recherche et d'innovation dans les PME, y compris la mise en réseau</v>
      </c>
      <c r="E116" s="4" t="s">
        <v>137</v>
      </c>
      <c r="F116" s="4" t="s">
        <v>138</v>
      </c>
      <c r="G116" s="4" t="s">
        <v>507</v>
      </c>
      <c r="H116" s="4"/>
      <c r="I116" s="4" t="s">
        <v>508</v>
      </c>
      <c r="J116" s="5">
        <v>45293.041666666701</v>
      </c>
      <c r="K116" s="5">
        <v>46203.041666666701</v>
      </c>
      <c r="L116" s="6">
        <v>6120000</v>
      </c>
      <c r="M116" s="7" t="s">
        <v>141</v>
      </c>
      <c r="N116" s="8">
        <v>0.45</v>
      </c>
      <c r="O116" s="4" t="s">
        <v>135</v>
      </c>
      <c r="P116" s="9" t="s">
        <v>509</v>
      </c>
      <c r="Q116" s="9"/>
      <c r="R116" s="9"/>
      <c r="S116" s="9"/>
    </row>
    <row r="117" spans="2:19" s="1" customFormat="1" ht="83.75" customHeight="1" x14ac:dyDescent="0.25">
      <c r="B117" s="4" t="s">
        <v>12</v>
      </c>
      <c r="C117" s="4" t="s">
        <v>510</v>
      </c>
      <c r="D117" s="18" t="str">
        <f t="shared" si="1"/>
        <v>169 - Initiatives en faveur du développement territorial, y compris la préparation des stratégies territoriales</v>
      </c>
      <c r="E117" s="4" t="s">
        <v>105</v>
      </c>
      <c r="F117" s="4" t="s">
        <v>106</v>
      </c>
      <c r="G117" s="4" t="s">
        <v>511</v>
      </c>
      <c r="H117" s="4"/>
      <c r="I117" s="4" t="s">
        <v>512</v>
      </c>
      <c r="J117" s="5">
        <v>44593.041666666701</v>
      </c>
      <c r="K117" s="5">
        <v>45535.041666666701</v>
      </c>
      <c r="L117" s="6">
        <v>6251181.1500000004</v>
      </c>
      <c r="M117" s="7" t="s">
        <v>74</v>
      </c>
      <c r="N117" s="8">
        <v>0.44090000000000001</v>
      </c>
      <c r="O117" s="4" t="s">
        <v>487</v>
      </c>
      <c r="P117" s="9" t="s">
        <v>513</v>
      </c>
      <c r="Q117" s="9"/>
      <c r="R117" s="9"/>
      <c r="S117" s="9"/>
    </row>
    <row r="118" spans="2:19" s="1" customFormat="1" ht="41" customHeight="1" x14ac:dyDescent="0.25">
      <c r="B118" s="4" t="s">
        <v>12</v>
      </c>
      <c r="C118" s="4" t="s">
        <v>514</v>
      </c>
      <c r="D118" s="18" t="str">
        <f t="shared" si="1"/>
        <v>010 - Activités de recherche et d'innovation dans les PME, y compris la mise en réseau</v>
      </c>
      <c r="E118" s="4" t="s">
        <v>137</v>
      </c>
      <c r="F118" s="4" t="s">
        <v>138</v>
      </c>
      <c r="G118" s="4" t="s">
        <v>515</v>
      </c>
      <c r="H118" s="4"/>
      <c r="I118" s="4" t="s">
        <v>516</v>
      </c>
      <c r="J118" s="5">
        <v>45323.041666666701</v>
      </c>
      <c r="K118" s="5">
        <v>46419.041666666701</v>
      </c>
      <c r="L118" s="6">
        <v>8846496</v>
      </c>
      <c r="M118" s="7" t="s">
        <v>141</v>
      </c>
      <c r="N118" s="8">
        <v>0.61040000000000005</v>
      </c>
      <c r="O118" s="4" t="s">
        <v>135</v>
      </c>
      <c r="P118" s="10"/>
      <c r="Q118" s="10"/>
      <c r="R118" s="10"/>
      <c r="S118" s="10"/>
    </row>
    <row r="119" spans="2:19" s="1" customFormat="1" ht="94.9" customHeight="1" x14ac:dyDescent="0.25">
      <c r="B119" s="4" t="s">
        <v>12</v>
      </c>
      <c r="C119" s="4" t="s">
        <v>517</v>
      </c>
      <c r="D119" s="18" t="str">
        <f t="shared" si="1"/>
        <v>012 - Activités de recherche et d'innovation dans les centres de recherche, l'enseignement supérieur et les centres de compétence publics, y compris la mise en réseau (recherche industrielle, développement expérimental, études de faisabilité) </v>
      </c>
      <c r="E119" s="4" t="s">
        <v>229</v>
      </c>
      <c r="F119" s="4" t="s">
        <v>230</v>
      </c>
      <c r="G119" s="4" t="s">
        <v>456</v>
      </c>
      <c r="H119" s="4"/>
      <c r="I119" s="4" t="s">
        <v>518</v>
      </c>
      <c r="J119" s="5">
        <v>44197.041666666701</v>
      </c>
      <c r="K119" s="5">
        <v>45657.041666666701</v>
      </c>
      <c r="L119" s="6">
        <v>17199025.289999999</v>
      </c>
      <c r="M119" s="7" t="s">
        <v>141</v>
      </c>
      <c r="N119" s="8">
        <v>0.2276</v>
      </c>
      <c r="O119" s="4" t="s">
        <v>135</v>
      </c>
      <c r="P119" s="9" t="s">
        <v>519</v>
      </c>
      <c r="Q119" s="9"/>
      <c r="R119" s="9"/>
      <c r="S119" s="9"/>
    </row>
    <row r="120" spans="2:19" s="1" customFormat="1" ht="83.75" customHeight="1" x14ac:dyDescent="0.25">
      <c r="B120" s="4" t="s">
        <v>12</v>
      </c>
      <c r="C120" s="15" t="s">
        <v>520</v>
      </c>
      <c r="D120" s="18" t="str">
        <f t="shared" si="1"/>
        <v>078 - Protection, restauration et utilisation durable des sites Natura 2000</v>
      </c>
      <c r="E120" s="4" t="s">
        <v>14</v>
      </c>
      <c r="F120" s="4" t="s">
        <v>15</v>
      </c>
      <c r="G120" s="4" t="s">
        <v>62</v>
      </c>
      <c r="H120" s="4"/>
      <c r="I120" s="4" t="s">
        <v>521</v>
      </c>
      <c r="J120" s="5">
        <v>45292</v>
      </c>
      <c r="K120" s="5">
        <v>46752</v>
      </c>
      <c r="L120" s="6">
        <v>625332.87</v>
      </c>
      <c r="M120" s="7" t="s">
        <v>18</v>
      </c>
      <c r="N120" s="8">
        <v>0.31659999999999999</v>
      </c>
      <c r="O120" s="4" t="s">
        <v>64</v>
      </c>
      <c r="P120" s="9" t="s">
        <v>522</v>
      </c>
      <c r="Q120" s="9"/>
      <c r="R120" s="9"/>
      <c r="S120" s="9"/>
    </row>
    <row r="121" spans="2:19" s="1" customFormat="1" ht="83.75" customHeight="1" x14ac:dyDescent="0.25">
      <c r="B121" s="4" t="s">
        <v>12</v>
      </c>
      <c r="C121" s="4" t="s">
        <v>520</v>
      </c>
      <c r="D121" s="18" t="str">
        <f t="shared" si="1"/>
        <v>078 - Protection, restauration et utilisation durable des sites Natura 2000</v>
      </c>
      <c r="E121" s="4" t="s">
        <v>14</v>
      </c>
      <c r="F121" s="4" t="s">
        <v>15</v>
      </c>
      <c r="G121" s="4" t="s">
        <v>62</v>
      </c>
      <c r="H121" s="4"/>
      <c r="I121" s="4" t="s">
        <v>521</v>
      </c>
      <c r="J121" s="5">
        <v>45292</v>
      </c>
      <c r="K121" s="5">
        <v>46752</v>
      </c>
      <c r="L121" s="6">
        <v>291490.5</v>
      </c>
      <c r="M121" s="7" t="s">
        <v>18</v>
      </c>
      <c r="N121" s="8">
        <v>0.5</v>
      </c>
      <c r="O121" s="4" t="s">
        <v>64</v>
      </c>
      <c r="P121" s="10"/>
      <c r="Q121" s="10"/>
      <c r="R121" s="10"/>
      <c r="S121" s="10"/>
    </row>
    <row r="122" spans="2:19" s="1" customFormat="1" ht="83.75" customHeight="1" x14ac:dyDescent="0.25">
      <c r="B122" s="4" t="s">
        <v>12</v>
      </c>
      <c r="C122" s="15" t="s">
        <v>523</v>
      </c>
      <c r="D122" s="18" t="str">
        <f t="shared" si="1"/>
        <v>078 - Protection, restauration et utilisation durable des sites Natura 2000</v>
      </c>
      <c r="E122" s="4" t="s">
        <v>14</v>
      </c>
      <c r="F122" s="4" t="s">
        <v>15</v>
      </c>
      <c r="G122" s="4" t="s">
        <v>524</v>
      </c>
      <c r="H122" s="4"/>
      <c r="I122" s="4" t="s">
        <v>525</v>
      </c>
      <c r="J122" s="5">
        <v>44927</v>
      </c>
      <c r="K122" s="5">
        <v>45657</v>
      </c>
      <c r="L122" s="6">
        <v>250418.55</v>
      </c>
      <c r="M122" s="7" t="s">
        <v>18</v>
      </c>
      <c r="N122" s="8">
        <v>0.5</v>
      </c>
      <c r="O122" s="4" t="s">
        <v>526</v>
      </c>
      <c r="P122" s="10"/>
      <c r="Q122" s="10"/>
      <c r="R122" s="10"/>
      <c r="S122" s="10"/>
    </row>
    <row r="123" spans="2:19" s="1" customFormat="1" ht="83.75" customHeight="1" x14ac:dyDescent="0.25">
      <c r="B123" s="4" t="s">
        <v>12</v>
      </c>
      <c r="C123" s="15" t="s">
        <v>523</v>
      </c>
      <c r="D123" s="18" t="str">
        <f t="shared" si="1"/>
        <v>078 - Protection, restauration et utilisation durable des sites Natura 2000</v>
      </c>
      <c r="E123" s="4" t="s">
        <v>14</v>
      </c>
      <c r="F123" s="4" t="s">
        <v>15</v>
      </c>
      <c r="G123" s="4" t="s">
        <v>524</v>
      </c>
      <c r="H123" s="4"/>
      <c r="I123" s="4" t="s">
        <v>525</v>
      </c>
      <c r="J123" s="5">
        <v>44927</v>
      </c>
      <c r="K123" s="5">
        <v>45657</v>
      </c>
      <c r="L123" s="20" t="s">
        <v>602</v>
      </c>
      <c r="M123" s="7" t="s">
        <v>18</v>
      </c>
      <c r="N123" s="8">
        <v>0.5</v>
      </c>
      <c r="O123" s="4" t="s">
        <v>526</v>
      </c>
      <c r="P123" s="10"/>
      <c r="Q123" s="10"/>
      <c r="R123" s="10"/>
      <c r="S123" s="10"/>
    </row>
    <row r="124" spans="2:19" s="1" customFormat="1" ht="83.75" customHeight="1" x14ac:dyDescent="0.25">
      <c r="B124" s="4" t="s">
        <v>12</v>
      </c>
      <c r="C124" s="4" t="s">
        <v>527</v>
      </c>
      <c r="D124" s="18" t="str">
        <f t="shared" si="1"/>
        <v>023 - Développement des compétences pour la spécialisation intelligente, la transition industrielle, l'esprit d'entreprise et la capacité d'adaptation des entreprises au changement</v>
      </c>
      <c r="E124" s="4" t="s">
        <v>528</v>
      </c>
      <c r="F124" s="4" t="s">
        <v>529</v>
      </c>
      <c r="G124" s="4" t="s">
        <v>456</v>
      </c>
      <c r="H124" s="4"/>
      <c r="I124" s="4" t="s">
        <v>530</v>
      </c>
      <c r="J124" s="5">
        <v>44927.041666666701</v>
      </c>
      <c r="K124" s="5">
        <v>45657.041666666701</v>
      </c>
      <c r="L124" s="6">
        <v>4432046.58</v>
      </c>
      <c r="M124" s="7" t="s">
        <v>116</v>
      </c>
      <c r="N124" s="8">
        <v>0.28199999999999997</v>
      </c>
      <c r="O124" s="4" t="s">
        <v>135</v>
      </c>
      <c r="P124" s="9" t="s">
        <v>531</v>
      </c>
      <c r="Q124" s="9"/>
      <c r="R124" s="9"/>
      <c r="S124" s="9"/>
    </row>
    <row r="125" spans="2:19" s="1" customFormat="1" ht="51.75" customHeight="1" x14ac:dyDescent="0.25">
      <c r="B125" s="4" t="s">
        <v>12</v>
      </c>
      <c r="C125" s="4" t="s">
        <v>532</v>
      </c>
      <c r="D125" s="18" t="str">
        <f t="shared" si="1"/>
        <v>012 - Activités de recherche et d'innovation dans les centres de recherche, l'enseignement supérieur et les centres de compétence publics, y compris la mise en réseau (recherche industrielle, développement expérimental, études de faisabilité) </v>
      </c>
      <c r="E125" s="4" t="s">
        <v>229</v>
      </c>
      <c r="F125" s="4" t="s">
        <v>230</v>
      </c>
      <c r="G125" s="4" t="s">
        <v>268</v>
      </c>
      <c r="H125" s="4"/>
      <c r="I125" s="4" t="s">
        <v>533</v>
      </c>
      <c r="J125" s="5">
        <v>45536.041666666701</v>
      </c>
      <c r="K125" s="5">
        <v>46752.041666666701</v>
      </c>
      <c r="L125" s="6">
        <v>2939281.92</v>
      </c>
      <c r="M125" s="7" t="s">
        <v>141</v>
      </c>
      <c r="N125" s="8">
        <v>0.5</v>
      </c>
      <c r="O125" s="4" t="s">
        <v>270</v>
      </c>
      <c r="P125" s="9" t="s">
        <v>534</v>
      </c>
      <c r="Q125" s="9"/>
      <c r="R125" s="9"/>
      <c r="S125" s="9"/>
    </row>
    <row r="126" spans="2:19" s="1" customFormat="1" ht="51.75" customHeight="1" x14ac:dyDescent="0.25">
      <c r="B126" s="4" t="s">
        <v>12</v>
      </c>
      <c r="C126" s="4" t="s">
        <v>535</v>
      </c>
      <c r="D126" s="18" t="str">
        <f t="shared" si="1"/>
        <v>028 - Transfert de technologies et coopération entre les entreprises, les centres de recherche et le secteur de l'enseignement supérieur</v>
      </c>
      <c r="E126" s="4" t="s">
        <v>536</v>
      </c>
      <c r="F126" s="4" t="s">
        <v>537</v>
      </c>
      <c r="G126" s="4" t="s">
        <v>538</v>
      </c>
      <c r="H126" s="4"/>
      <c r="I126" s="4" t="s">
        <v>539</v>
      </c>
      <c r="J126" s="5">
        <v>44562.041666666701</v>
      </c>
      <c r="K126" s="5">
        <v>46022.041666666701</v>
      </c>
      <c r="L126" s="6">
        <v>3983136.66</v>
      </c>
      <c r="M126" s="7" t="s">
        <v>141</v>
      </c>
      <c r="N126" s="8">
        <v>0.49940000000000001</v>
      </c>
      <c r="O126" s="4" t="s">
        <v>202</v>
      </c>
      <c r="P126" s="9" t="s">
        <v>540</v>
      </c>
      <c r="Q126" s="9"/>
      <c r="R126" s="9"/>
      <c r="S126" s="9"/>
    </row>
    <row r="127" spans="2:19" s="1" customFormat="1" ht="83.75" customHeight="1" x14ac:dyDescent="0.25">
      <c r="B127" s="4" t="s">
        <v>12</v>
      </c>
      <c r="C127" s="4" t="s">
        <v>541</v>
      </c>
      <c r="D127" s="18" t="str">
        <f t="shared" si="1"/>
        <v>079 - Protection de la nature et de la biodiversité, patrimoine naturel et ressources naturelles, infrastructures vertes et bleues</v>
      </c>
      <c r="E127" s="4" t="s">
        <v>21</v>
      </c>
      <c r="F127" s="4" t="s">
        <v>22</v>
      </c>
      <c r="G127" s="4" t="s">
        <v>297</v>
      </c>
      <c r="H127" s="4"/>
      <c r="I127" s="4" t="s">
        <v>542</v>
      </c>
      <c r="J127" s="5">
        <v>45108.041666666701</v>
      </c>
      <c r="K127" s="5">
        <v>45657.041666666701</v>
      </c>
      <c r="L127" s="6">
        <v>286747.2</v>
      </c>
      <c r="M127" s="7" t="s">
        <v>18</v>
      </c>
      <c r="N127" s="8">
        <v>0.5</v>
      </c>
      <c r="O127" s="4" t="s">
        <v>84</v>
      </c>
      <c r="P127" s="9" t="s">
        <v>543</v>
      </c>
      <c r="Q127" s="9"/>
      <c r="R127" s="9"/>
      <c r="S127" s="9"/>
    </row>
    <row r="128" spans="2:19" s="1" customFormat="1" ht="83.75" customHeight="1" x14ac:dyDescent="0.25">
      <c r="B128" s="4" t="s">
        <v>12</v>
      </c>
      <c r="C128" s="15" t="s">
        <v>544</v>
      </c>
      <c r="D128" s="18" t="str">
        <f t="shared" si="1"/>
        <v>078 - Protection, restauration et utilisation durable des sites Natura 2000</v>
      </c>
      <c r="E128" s="4" t="s">
        <v>14</v>
      </c>
      <c r="F128" s="4" t="s">
        <v>15</v>
      </c>
      <c r="G128" s="4" t="s">
        <v>152</v>
      </c>
      <c r="H128" s="4"/>
      <c r="I128" s="4" t="s">
        <v>545</v>
      </c>
      <c r="J128" s="5">
        <v>45292</v>
      </c>
      <c r="K128" s="5">
        <v>46023</v>
      </c>
      <c r="L128" s="6">
        <v>1737252.69</v>
      </c>
      <c r="M128" s="7" t="s">
        <v>18</v>
      </c>
      <c r="N128" s="8">
        <v>0.27279999999999999</v>
      </c>
      <c r="O128" s="4" t="s">
        <v>154</v>
      </c>
      <c r="P128" s="9" t="s">
        <v>546</v>
      </c>
      <c r="Q128" s="9"/>
      <c r="R128" s="9"/>
      <c r="S128" s="9"/>
    </row>
    <row r="129" spans="2:19" s="1" customFormat="1" ht="83.75" customHeight="1" x14ac:dyDescent="0.25">
      <c r="B129" s="4" t="s">
        <v>12</v>
      </c>
      <c r="C129" s="4" t="s">
        <v>544</v>
      </c>
      <c r="D129" s="18" t="str">
        <f t="shared" si="1"/>
        <v>078 - Protection, restauration et utilisation durable des sites Natura 2000</v>
      </c>
      <c r="E129" s="4" t="s">
        <v>14</v>
      </c>
      <c r="F129" s="4" t="s">
        <v>15</v>
      </c>
      <c r="G129" s="4" t="s">
        <v>152</v>
      </c>
      <c r="H129" s="4"/>
      <c r="I129" s="4" t="s">
        <v>545</v>
      </c>
      <c r="J129" s="5">
        <v>45292</v>
      </c>
      <c r="K129" s="5">
        <v>46023</v>
      </c>
      <c r="L129" s="6">
        <v>958150.47</v>
      </c>
      <c r="M129" s="7" t="s">
        <v>18</v>
      </c>
      <c r="N129" s="8">
        <v>0.5</v>
      </c>
      <c r="O129" s="4" t="s">
        <v>154</v>
      </c>
      <c r="P129" s="10"/>
      <c r="Q129" s="10"/>
      <c r="R129" s="10"/>
      <c r="S129" s="10"/>
    </row>
    <row r="130" spans="2:19" s="1" customFormat="1" ht="83.75" customHeight="1" x14ac:dyDescent="0.25">
      <c r="B130" s="4" t="s">
        <v>12</v>
      </c>
      <c r="C130" s="4" t="s">
        <v>547</v>
      </c>
      <c r="D130" s="18" t="str">
        <f t="shared" si="1"/>
        <v>078 - Protection, restauration et utilisation durable des sites Natura 2000</v>
      </c>
      <c r="E130" s="4" t="s">
        <v>14</v>
      </c>
      <c r="F130" s="4" t="s">
        <v>15</v>
      </c>
      <c r="G130" s="4" t="s">
        <v>273</v>
      </c>
      <c r="H130" s="4"/>
      <c r="I130" s="4" t="s">
        <v>548</v>
      </c>
      <c r="J130" s="5">
        <v>45292.041666666701</v>
      </c>
      <c r="K130" s="5">
        <v>46752.041666666701</v>
      </c>
      <c r="L130" s="6">
        <v>471377.67</v>
      </c>
      <c r="M130" s="7" t="s">
        <v>18</v>
      </c>
      <c r="N130" s="8">
        <v>0.5</v>
      </c>
      <c r="O130" s="4" t="s">
        <v>275</v>
      </c>
      <c r="P130" s="9" t="s">
        <v>549</v>
      </c>
      <c r="Q130" s="9"/>
      <c r="R130" s="9"/>
      <c r="S130" s="9"/>
    </row>
    <row r="131" spans="2:19" s="1" customFormat="1" ht="83.75" customHeight="1" x14ac:dyDescent="0.25">
      <c r="B131" s="4" t="s">
        <v>12</v>
      </c>
      <c r="C131" s="15" t="s">
        <v>547</v>
      </c>
      <c r="D131" s="18" t="str">
        <f t="shared" si="1"/>
        <v>078 - Protection, restauration et utilisation durable des sites Natura 2000</v>
      </c>
      <c r="E131" s="4" t="s">
        <v>14</v>
      </c>
      <c r="F131" s="4" t="s">
        <v>15</v>
      </c>
      <c r="G131" s="4" t="s">
        <v>273</v>
      </c>
      <c r="H131" s="4"/>
      <c r="I131" s="4" t="s">
        <v>548</v>
      </c>
      <c r="J131" s="5">
        <v>45292.041666666701</v>
      </c>
      <c r="K131" s="5">
        <v>46752.041666666701</v>
      </c>
      <c r="L131" s="6">
        <v>163449</v>
      </c>
      <c r="M131" s="7" t="s">
        <v>18</v>
      </c>
      <c r="N131" s="8">
        <v>0.5</v>
      </c>
      <c r="O131" s="4" t="s">
        <v>275</v>
      </c>
      <c r="P131" s="10"/>
      <c r="Q131" s="10"/>
      <c r="R131" s="10"/>
      <c r="S131" s="10"/>
    </row>
    <row r="132" spans="2:19" s="1" customFormat="1" ht="83.75" customHeight="1" x14ac:dyDescent="0.25">
      <c r="B132" s="4" t="s">
        <v>12</v>
      </c>
      <c r="C132" s="4" t="s">
        <v>550</v>
      </c>
      <c r="D132" s="18" t="str">
        <f t="shared" ref="D132:D143" si="2">CONCATENATE(E132," - ",F132)</f>
        <v>078 - Protection, restauration et utilisation durable des sites Natura 2000</v>
      </c>
      <c r="E132" s="4" t="s">
        <v>14</v>
      </c>
      <c r="F132" s="4" t="s">
        <v>15</v>
      </c>
      <c r="G132" s="4" t="s">
        <v>39</v>
      </c>
      <c r="H132" s="4"/>
      <c r="I132" s="4" t="s">
        <v>551</v>
      </c>
      <c r="J132" s="5">
        <v>45292.041666666701</v>
      </c>
      <c r="K132" s="5">
        <v>46752.041666666701</v>
      </c>
      <c r="L132" s="6">
        <v>502741.35</v>
      </c>
      <c r="M132" s="7" t="s">
        <v>18</v>
      </c>
      <c r="N132" s="8">
        <v>0.5</v>
      </c>
      <c r="O132" s="4" t="s">
        <v>41</v>
      </c>
      <c r="P132" s="10"/>
      <c r="Q132" s="10"/>
      <c r="R132" s="10"/>
      <c r="S132" s="10"/>
    </row>
    <row r="133" spans="2:19" s="1" customFormat="1" ht="83.75" customHeight="1" x14ac:dyDescent="0.25">
      <c r="B133" s="4" t="s">
        <v>12</v>
      </c>
      <c r="C133" s="15" t="s">
        <v>550</v>
      </c>
      <c r="D133" s="18" t="str">
        <f t="shared" si="2"/>
        <v>078 - Protection, restauration et utilisation durable des sites Natura 2000</v>
      </c>
      <c r="E133" s="4" t="s">
        <v>14</v>
      </c>
      <c r="F133" s="4" t="s">
        <v>15</v>
      </c>
      <c r="G133" s="4" t="s">
        <v>39</v>
      </c>
      <c r="H133" s="4"/>
      <c r="I133" s="4" t="s">
        <v>551</v>
      </c>
      <c r="J133" s="5">
        <v>45292.041666666701</v>
      </c>
      <c r="K133" s="5">
        <v>46752.041666666701</v>
      </c>
      <c r="L133" s="20" t="s">
        <v>603</v>
      </c>
      <c r="M133" s="7" t="s">
        <v>18</v>
      </c>
      <c r="N133" s="8">
        <v>0.5</v>
      </c>
      <c r="O133" s="4" t="s">
        <v>41</v>
      </c>
      <c r="P133" s="10"/>
      <c r="Q133" s="10"/>
      <c r="R133" s="10"/>
      <c r="S133" s="10"/>
    </row>
    <row r="134" spans="2:19" s="1" customFormat="1" ht="83.75" customHeight="1" x14ac:dyDescent="0.25">
      <c r="B134" s="4" t="s">
        <v>12</v>
      </c>
      <c r="C134" s="4" t="s">
        <v>552</v>
      </c>
      <c r="D134" s="18" t="str">
        <f t="shared" si="2"/>
        <v>079 - Protection de la nature et de la biodiversité, patrimoine naturel et ressources naturelles, infrastructures vertes et bleues</v>
      </c>
      <c r="E134" s="4" t="s">
        <v>21</v>
      </c>
      <c r="F134" s="4" t="s">
        <v>22</v>
      </c>
      <c r="G134" s="4" t="s">
        <v>407</v>
      </c>
      <c r="H134" s="4"/>
      <c r="I134" s="4" t="s">
        <v>553</v>
      </c>
      <c r="J134" s="5">
        <v>45200.041666666701</v>
      </c>
      <c r="K134" s="5">
        <v>46295.041666666701</v>
      </c>
      <c r="L134" s="6">
        <v>562799.57999999996</v>
      </c>
      <c r="M134" s="7" t="s">
        <v>18</v>
      </c>
      <c r="N134" s="8">
        <v>0.5</v>
      </c>
      <c r="O134" s="4" t="s">
        <v>84</v>
      </c>
      <c r="P134" s="9" t="s">
        <v>554</v>
      </c>
      <c r="Q134" s="9"/>
      <c r="R134" s="9"/>
      <c r="S134" s="9"/>
    </row>
    <row r="135" spans="2:19" s="1" customFormat="1" ht="73" customHeight="1" x14ac:dyDescent="0.25">
      <c r="B135" s="4" t="s">
        <v>12</v>
      </c>
      <c r="C135" s="4" t="s">
        <v>555</v>
      </c>
      <c r="D135" s="18" t="str">
        <f t="shared" si="2"/>
        <v>028 - Transfert de technologies et coopération entre les entreprises, les centres de recherche et le secteur de l'enseignement supérieur</v>
      </c>
      <c r="E135" s="4" t="s">
        <v>536</v>
      </c>
      <c r="F135" s="4" t="s">
        <v>537</v>
      </c>
      <c r="G135" s="4" t="s">
        <v>556</v>
      </c>
      <c r="H135" s="4"/>
      <c r="I135" s="4" t="s">
        <v>557</v>
      </c>
      <c r="J135" s="5">
        <v>44197.041666666701</v>
      </c>
      <c r="K135" s="5">
        <v>45657.041666666701</v>
      </c>
      <c r="L135" s="6">
        <v>7522593.2999999998</v>
      </c>
      <c r="M135" s="7" t="s">
        <v>141</v>
      </c>
      <c r="N135" s="8">
        <v>0.40970000000000001</v>
      </c>
      <c r="O135" s="4" t="s">
        <v>189</v>
      </c>
      <c r="P135" s="9" t="s">
        <v>558</v>
      </c>
      <c r="Q135" s="9"/>
      <c r="R135" s="9"/>
      <c r="S135" s="9"/>
    </row>
    <row r="136" spans="2:19" s="1" customFormat="1" ht="94.9" customHeight="1" x14ac:dyDescent="0.25">
      <c r="B136" s="4" t="s">
        <v>559</v>
      </c>
      <c r="C136" s="4" t="s">
        <v>560</v>
      </c>
      <c r="D136" s="18" t="str">
        <f t="shared" si="2"/>
        <v>137 - Soutien au travail indépendant et à la création d'entreprises</v>
      </c>
      <c r="E136" s="4" t="s">
        <v>561</v>
      </c>
      <c r="F136" s="4" t="s">
        <v>562</v>
      </c>
      <c r="G136" s="4" t="s">
        <v>563</v>
      </c>
      <c r="H136" s="4"/>
      <c r="I136" s="4" t="s">
        <v>564</v>
      </c>
      <c r="J136" s="5">
        <v>44562.041666666701</v>
      </c>
      <c r="K136" s="5">
        <v>45657.041666666701</v>
      </c>
      <c r="L136" s="6">
        <v>34598465.25</v>
      </c>
      <c r="M136" s="7" t="s">
        <v>565</v>
      </c>
      <c r="N136" s="8">
        <v>0.6</v>
      </c>
      <c r="O136" s="4" t="s">
        <v>202</v>
      </c>
      <c r="P136" s="9" t="s">
        <v>566</v>
      </c>
      <c r="Q136" s="9"/>
      <c r="R136" s="9"/>
      <c r="S136" s="9"/>
    </row>
    <row r="137" spans="2:19" s="1" customFormat="1" ht="73" customHeight="1" x14ac:dyDescent="0.25">
      <c r="B137" s="4" t="s">
        <v>559</v>
      </c>
      <c r="C137" s="4" t="s">
        <v>567</v>
      </c>
      <c r="D137" s="18" t="str">
        <f t="shared" si="2"/>
        <v>137 - Soutien au travail indépendant et à la création d'entreprises</v>
      </c>
      <c r="E137" s="4" t="s">
        <v>561</v>
      </c>
      <c r="F137" s="4" t="s">
        <v>562</v>
      </c>
      <c r="G137" s="4" t="s">
        <v>568</v>
      </c>
      <c r="H137" s="4"/>
      <c r="I137" s="4" t="s">
        <v>564</v>
      </c>
      <c r="J137" s="5">
        <v>44562.041666666701</v>
      </c>
      <c r="K137" s="5">
        <v>45657.041666666701</v>
      </c>
      <c r="L137" s="6">
        <v>187970176.5</v>
      </c>
      <c r="M137" s="7" t="s">
        <v>565</v>
      </c>
      <c r="N137" s="8">
        <v>0.6</v>
      </c>
      <c r="O137" s="4" t="s">
        <v>135</v>
      </c>
      <c r="P137" s="9" t="s">
        <v>569</v>
      </c>
      <c r="Q137" s="9"/>
      <c r="R137" s="9"/>
      <c r="S137" s="9"/>
    </row>
    <row r="138" spans="2:19" s="1" customFormat="1" ht="62.4" customHeight="1" x14ac:dyDescent="0.25">
      <c r="B138" s="4" t="s">
        <v>559</v>
      </c>
      <c r="C138" s="4" t="s">
        <v>570</v>
      </c>
      <c r="D138" s="18" t="str">
        <f t="shared" si="2"/>
        <v>137 - Soutien au travail indépendant et à la création d'entreprises</v>
      </c>
      <c r="E138" s="4" t="s">
        <v>561</v>
      </c>
      <c r="F138" s="4" t="s">
        <v>562</v>
      </c>
      <c r="G138" s="4" t="s">
        <v>571</v>
      </c>
      <c r="H138" s="4"/>
      <c r="I138" s="4" t="s">
        <v>572</v>
      </c>
      <c r="J138" s="5">
        <v>44562.041666666701</v>
      </c>
      <c r="K138" s="5">
        <v>45657.041666666701</v>
      </c>
      <c r="L138" s="6">
        <v>39556292.25</v>
      </c>
      <c r="M138" s="7" t="s">
        <v>565</v>
      </c>
      <c r="N138" s="8">
        <v>0.59899999999999998</v>
      </c>
      <c r="O138" s="4" t="s">
        <v>173</v>
      </c>
      <c r="P138" s="9" t="s">
        <v>573</v>
      </c>
      <c r="Q138" s="9"/>
      <c r="R138" s="9"/>
      <c r="S138" s="9"/>
    </row>
    <row r="139" spans="2:19" s="1" customFormat="1" ht="105.5" customHeight="1" x14ac:dyDescent="0.25">
      <c r="B139" s="4" t="s">
        <v>559</v>
      </c>
      <c r="C139" s="4" t="s">
        <v>574</v>
      </c>
      <c r="D139" s="18" t="str">
        <f t="shared" si="2"/>
        <v>137 - Soutien au travail indépendant et à la création d'entreprises</v>
      </c>
      <c r="E139" s="4" t="s">
        <v>561</v>
      </c>
      <c r="F139" s="4" t="s">
        <v>562</v>
      </c>
      <c r="G139" s="4" t="s">
        <v>575</v>
      </c>
      <c r="H139" s="4"/>
      <c r="I139" s="4" t="s">
        <v>576</v>
      </c>
      <c r="J139" s="5">
        <v>44562.041666666701</v>
      </c>
      <c r="K139" s="5">
        <v>45657.041666666701</v>
      </c>
      <c r="L139" s="6">
        <v>22217545.5</v>
      </c>
      <c r="M139" s="7" t="s">
        <v>565</v>
      </c>
      <c r="N139" s="8">
        <v>0.6</v>
      </c>
      <c r="O139" s="4" t="s">
        <v>577</v>
      </c>
      <c r="P139" s="9" t="s">
        <v>578</v>
      </c>
      <c r="Q139" s="9"/>
      <c r="R139" s="9"/>
      <c r="S139" s="9"/>
    </row>
    <row r="140" spans="2:19" s="1" customFormat="1" ht="41" customHeight="1" x14ac:dyDescent="0.25">
      <c r="B140" s="4" t="s">
        <v>559</v>
      </c>
      <c r="C140" s="4" t="s">
        <v>579</v>
      </c>
      <c r="D140" s="18" t="str">
        <f t="shared" si="2"/>
        <v>160 - Mesures visant à améliorer l'accessibilité, l'efficacité et la résilience des systèmes de soins de santé (hormis les infrastructures)</v>
      </c>
      <c r="E140" s="4" t="s">
        <v>580</v>
      </c>
      <c r="F140" s="4" t="s">
        <v>581</v>
      </c>
      <c r="G140" s="4" t="s">
        <v>582</v>
      </c>
      <c r="H140" s="4"/>
      <c r="I140" s="4" t="s">
        <v>583</v>
      </c>
      <c r="J140" s="5">
        <v>45292.041666666701</v>
      </c>
      <c r="K140" s="5">
        <v>46387.041666666701</v>
      </c>
      <c r="L140" s="6">
        <v>452115.06</v>
      </c>
      <c r="M140" s="7" t="s">
        <v>584</v>
      </c>
      <c r="N140" s="8">
        <v>0.6</v>
      </c>
      <c r="O140" s="4" t="s">
        <v>130</v>
      </c>
      <c r="P140" s="10"/>
      <c r="Q140" s="10"/>
      <c r="R140" s="10"/>
      <c r="S140" s="10"/>
    </row>
    <row r="141" spans="2:19" s="1" customFormat="1" ht="62.4" customHeight="1" x14ac:dyDescent="0.25">
      <c r="B141" s="4" t="s">
        <v>559</v>
      </c>
      <c r="C141" s="4" t="s">
        <v>585</v>
      </c>
      <c r="D141" s="18" t="str">
        <f t="shared" si="2"/>
        <v>137 - Soutien au travail indépendant et à la création d'entreprises</v>
      </c>
      <c r="E141" s="4" t="s">
        <v>561</v>
      </c>
      <c r="F141" s="4" t="s">
        <v>562</v>
      </c>
      <c r="G141" s="4" t="s">
        <v>586</v>
      </c>
      <c r="H141" s="4"/>
      <c r="I141" s="4" t="s">
        <v>587</v>
      </c>
      <c r="J141" s="5">
        <v>45292.041666666701</v>
      </c>
      <c r="K141" s="5">
        <v>46387.041666666701</v>
      </c>
      <c r="L141" s="6">
        <v>13758455.5</v>
      </c>
      <c r="M141" s="7" t="s">
        <v>565</v>
      </c>
      <c r="N141" s="8">
        <v>0.6</v>
      </c>
      <c r="O141" s="4" t="s">
        <v>281</v>
      </c>
      <c r="P141" s="9" t="s">
        <v>588</v>
      </c>
      <c r="Q141" s="9"/>
      <c r="R141" s="9"/>
      <c r="S141" s="9"/>
    </row>
    <row r="142" spans="2:19" s="1" customFormat="1" ht="41" customHeight="1" x14ac:dyDescent="0.25">
      <c r="B142" s="4" t="s">
        <v>559</v>
      </c>
      <c r="C142" s="4" t="s">
        <v>589</v>
      </c>
      <c r="D142" s="18" t="str">
        <f t="shared" si="2"/>
        <v>158 - Mesures visant à améliorer l'accès égal et en temps opportun à des services de qualité durables et abordables</v>
      </c>
      <c r="E142" s="4" t="s">
        <v>590</v>
      </c>
      <c r="F142" s="4" t="s">
        <v>591</v>
      </c>
      <c r="G142" s="4" t="s">
        <v>592</v>
      </c>
      <c r="H142" s="4"/>
      <c r="I142" s="4" t="s">
        <v>593</v>
      </c>
      <c r="J142" s="5">
        <v>45566.041666666701</v>
      </c>
      <c r="K142" s="5">
        <v>46660.041666666701</v>
      </c>
      <c r="L142" s="6">
        <v>1399046.08</v>
      </c>
      <c r="M142" s="7" t="s">
        <v>584</v>
      </c>
      <c r="N142" s="8">
        <v>0.6</v>
      </c>
      <c r="O142" s="4" t="s">
        <v>275</v>
      </c>
      <c r="P142" s="10"/>
      <c r="Q142" s="10"/>
      <c r="R142" s="10"/>
      <c r="S142" s="10"/>
    </row>
    <row r="143" spans="2:19" s="1" customFormat="1" ht="62.4" customHeight="1" x14ac:dyDescent="0.25">
      <c r="B143" s="4" t="s">
        <v>594</v>
      </c>
      <c r="C143" s="15" t="s">
        <v>595</v>
      </c>
      <c r="D143" s="18" t="str">
        <f t="shared" si="2"/>
        <v>010 - Activités de recherche et d'innovation dans les PME, y compris la mise en réseau</v>
      </c>
      <c r="E143" s="4" t="s">
        <v>137</v>
      </c>
      <c r="F143" s="4" t="s">
        <v>138</v>
      </c>
      <c r="G143" s="4" t="s">
        <v>596</v>
      </c>
      <c r="H143" s="4"/>
      <c r="I143" s="4" t="s">
        <v>597</v>
      </c>
      <c r="J143" s="5">
        <v>45292</v>
      </c>
      <c r="K143" s="5">
        <v>46387</v>
      </c>
      <c r="L143" s="6">
        <v>48119036.200000003</v>
      </c>
      <c r="M143" s="7" t="s">
        <v>598</v>
      </c>
      <c r="N143" s="8">
        <v>0.66</v>
      </c>
      <c r="O143" s="4" t="s">
        <v>135</v>
      </c>
      <c r="P143" s="9" t="s">
        <v>599</v>
      </c>
      <c r="Q143" s="9"/>
      <c r="R143" s="9"/>
      <c r="S143" s="9"/>
    </row>
  </sheetData>
  <autoFilter ref="B2:S143" xr:uid="{00000000-0001-0000-0000-000000000000}">
    <filterColumn colId="14" showButton="0"/>
    <filterColumn colId="15" showButton="0"/>
    <filterColumn colId="16" showButton="0"/>
  </autoFilter>
  <mergeCells count="142">
    <mergeCell ref="P2:S2"/>
    <mergeCell ref="P20:S20"/>
    <mergeCell ref="P21:S21"/>
    <mergeCell ref="P22:S22"/>
    <mergeCell ref="P23:S23"/>
    <mergeCell ref="P24:S24"/>
    <mergeCell ref="P25:S25"/>
    <mergeCell ref="P26:S26"/>
    <mergeCell ref="P27:S27"/>
    <mergeCell ref="P3:S3"/>
    <mergeCell ref="P4:S4"/>
    <mergeCell ref="P5:S5"/>
    <mergeCell ref="P6:S6"/>
    <mergeCell ref="P7:S7"/>
    <mergeCell ref="P8:S8"/>
    <mergeCell ref="P9:S9"/>
    <mergeCell ref="P140:S140"/>
    <mergeCell ref="P141:S141"/>
    <mergeCell ref="P142:S142"/>
    <mergeCell ref="P143:S143"/>
    <mergeCell ref="P15:S15"/>
    <mergeCell ref="P16:S16"/>
    <mergeCell ref="P17:S17"/>
    <mergeCell ref="P18:S18"/>
    <mergeCell ref="P19:S19"/>
    <mergeCell ref="P28:S28"/>
    <mergeCell ref="P29:S29"/>
    <mergeCell ref="P30:S30"/>
    <mergeCell ref="P31:S31"/>
    <mergeCell ref="P32:S32"/>
    <mergeCell ref="P33:S33"/>
    <mergeCell ref="P34:S34"/>
    <mergeCell ref="P35:S35"/>
    <mergeCell ref="P36:S36"/>
    <mergeCell ref="P37:S37"/>
    <mergeCell ref="P38:S38"/>
    <mergeCell ref="P39:S39"/>
    <mergeCell ref="P40:S40"/>
    <mergeCell ref="P41:S41"/>
    <mergeCell ref="P42:S42"/>
    <mergeCell ref="P132:S132"/>
    <mergeCell ref="P133:S133"/>
    <mergeCell ref="P134:S134"/>
    <mergeCell ref="P135:S135"/>
    <mergeCell ref="P136:S136"/>
    <mergeCell ref="P137:S137"/>
    <mergeCell ref="P138:S138"/>
    <mergeCell ref="P139:S139"/>
    <mergeCell ref="P14:S14"/>
    <mergeCell ref="P43:S43"/>
    <mergeCell ref="P44:S44"/>
    <mergeCell ref="P45:S45"/>
    <mergeCell ref="P46:S46"/>
    <mergeCell ref="P47:S47"/>
    <mergeCell ref="P48:S48"/>
    <mergeCell ref="P49:S49"/>
    <mergeCell ref="P50:S50"/>
    <mergeCell ref="P51:S51"/>
    <mergeCell ref="P52:S52"/>
    <mergeCell ref="P53:S53"/>
    <mergeCell ref="P54:S54"/>
    <mergeCell ref="P55:S55"/>
    <mergeCell ref="P56:S56"/>
    <mergeCell ref="P57:S57"/>
    <mergeCell ref="P124:S124"/>
    <mergeCell ref="P125:S125"/>
    <mergeCell ref="P126:S126"/>
    <mergeCell ref="P127:S127"/>
    <mergeCell ref="P128:S128"/>
    <mergeCell ref="P129:S129"/>
    <mergeCell ref="P13:S13"/>
    <mergeCell ref="P130:S130"/>
    <mergeCell ref="P131:S131"/>
    <mergeCell ref="P58:S58"/>
    <mergeCell ref="P59:S59"/>
    <mergeCell ref="P60:S60"/>
    <mergeCell ref="P61:S61"/>
    <mergeCell ref="P62:S62"/>
    <mergeCell ref="P63:S63"/>
    <mergeCell ref="P64:S64"/>
    <mergeCell ref="P65:S65"/>
    <mergeCell ref="P66:S66"/>
    <mergeCell ref="P67:S67"/>
    <mergeCell ref="P68:S68"/>
    <mergeCell ref="P69:S69"/>
    <mergeCell ref="P70:S70"/>
    <mergeCell ref="P71:S71"/>
    <mergeCell ref="P72:S72"/>
    <mergeCell ref="P116:S116"/>
    <mergeCell ref="P117:S117"/>
    <mergeCell ref="P118:S118"/>
    <mergeCell ref="P119:S119"/>
    <mergeCell ref="P12:S12"/>
    <mergeCell ref="P120:S120"/>
    <mergeCell ref="P121:S121"/>
    <mergeCell ref="P122:S122"/>
    <mergeCell ref="P123:S123"/>
    <mergeCell ref="P73:S73"/>
    <mergeCell ref="P74:S74"/>
    <mergeCell ref="P75:S75"/>
    <mergeCell ref="P76:S76"/>
    <mergeCell ref="P77:S77"/>
    <mergeCell ref="P78:S78"/>
    <mergeCell ref="P79:S79"/>
    <mergeCell ref="P80:S80"/>
    <mergeCell ref="P81:S81"/>
    <mergeCell ref="P82:S82"/>
    <mergeCell ref="P83:S83"/>
    <mergeCell ref="P84:S84"/>
    <mergeCell ref="P85:S85"/>
    <mergeCell ref="P86:S86"/>
    <mergeCell ref="P87:S87"/>
    <mergeCell ref="P108:S108"/>
    <mergeCell ref="P109:S109"/>
    <mergeCell ref="P11:S11"/>
    <mergeCell ref="P110:S110"/>
    <mergeCell ref="P111:S111"/>
    <mergeCell ref="P112:S112"/>
    <mergeCell ref="P113:S113"/>
    <mergeCell ref="P114:S114"/>
    <mergeCell ref="P115:S115"/>
    <mergeCell ref="P88:S88"/>
    <mergeCell ref="P89:S89"/>
    <mergeCell ref="P90:S90"/>
    <mergeCell ref="P91:S91"/>
    <mergeCell ref="P92:S92"/>
    <mergeCell ref="P93:S93"/>
    <mergeCell ref="P94:S94"/>
    <mergeCell ref="P95:S95"/>
    <mergeCell ref="P96:S96"/>
    <mergeCell ref="P97:S97"/>
    <mergeCell ref="P98:S98"/>
    <mergeCell ref="P99:S99"/>
    <mergeCell ref="P10:S10"/>
    <mergeCell ref="P100:S100"/>
    <mergeCell ref="P101:S101"/>
    <mergeCell ref="P102:S102"/>
    <mergeCell ref="P103:S103"/>
    <mergeCell ref="P104:S104"/>
    <mergeCell ref="P105:S105"/>
    <mergeCell ref="P106:S106"/>
    <mergeCell ref="P107:S107"/>
  </mergeCells>
  <pageMargins left="0.7" right="0.7" top="0.75" bottom="0.75" header="0.3" footer="0.3"/>
  <pageSetup paperSize="8"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Rapport 2</vt:lpstr>
      <vt:lpstr>libelle</vt:lpstr>
      <vt:lpstr>numero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MASSON Valerie</cp:lastModifiedBy>
  <dcterms:created xsi:type="dcterms:W3CDTF">2025-03-24T13:40:08Z</dcterms:created>
  <dcterms:modified xsi:type="dcterms:W3CDTF">2025-03-26T10:10:08Z</dcterms:modified>
</cp:coreProperties>
</file>